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L71" i="4" l="1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<sst xmlns="http://schemas.openxmlformats.org/spreadsheetml/2006/main" count="739" uniqueCount="178">
  <si>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</si>
  <si>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</si>
  <si>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</si>
  <si>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</si>
  <si>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</si>
  <si>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</si>
  <si>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</si>
  <si>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</si>
  <si>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</si>
  <si>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</si>
  <si>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</si>
  <si>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</si>
  <si>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</si>
  <si>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</si>
  <si>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</si>
  <si>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</si>
  <si>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</si>
  <si>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</si>
  <si>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</si>
  <si>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</si>
  <si>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</si>
  <si>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</si>
  <si>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</si>
  <si>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</si>
  <si>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</si>
  <si>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</si>
  <si>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</si>
  <si>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</si>
  <si>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</si>
  <si>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</si>
  <si>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</si>
  <si>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</si>
  <si>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</si>
  <si>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</si>
  <si>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</si>
  <si>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</si>
  <si>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</si>
  <si>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</si>
  <si>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</si>
  <si>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</si>
  <si>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</si>
  <si>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</si>
  <si>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</si>
  <si>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</si>
  <si>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</si>
  <si>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</si>
  <si>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</si>
  <si>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</si>
  <si>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</si>
  <si>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</si>
  <si>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</si>
  <si>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</si>
  <si>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</si>
  <si>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</si>
  <si>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</si>
  <si>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</si>
  <si>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</si>
  <si>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</si>
  <si>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</si>
  <si>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</si>
  <si>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</si>
  <si>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</si>
  <si>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</si>
  <si>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</si>
  <si>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</si>
  <si>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</si>
  <si>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</si>
  <si>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</si>
  <si>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</si>
  <si>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</si>
  <si>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</si>
  <si>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</si>
  <si>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</si>
  <si>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</si>
  <si>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QH101_96 Source of drinking water: Other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</si>
  <si>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</si>
  <si>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</si>
  <si>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</si>
  <si>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QH105_14 Type of toilet facility: Flush to somewhere else</t>
  </si>
  <si>
    <t>QH105_15 Type of toilet facility: Flush, don't know where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</si>
  <si>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</si>
  <si>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</si>
  <si>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</si>
  <si>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</si>
  <si>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</si>
  <si>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</si>
  <si>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facility/bush/field</t>
  </si>
  <si>
    <t>QH105_96 Type of toilet facility: Other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</si>
  <si>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</si>
  <si>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</si>
  <si>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</si>
  <si>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</si>
  <si>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QH105_15_sh Type of toilet facility: Flush, don't know where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</si>
  <si>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</si>
  <si>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</si>
  <si>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</si>
  <si>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</si>
  <si>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</si>
  <si>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</si>
  <si>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</si>
  <si>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QH108_1 Type of cooking fuel: Electricity</t>
  </si>
  <si>
    <t>QH108_2 Type of cooking fuel: LPG</t>
  </si>
  <si>
    <t>QH108_3 Type of cooking fuel: Natural gas</t>
  </si>
  <si>
    <t>QH108_4 Type of cooking fuel: Biogas</t>
  </si>
  <si>
    <t>QH108_5 Type of cooking fuel: Kerosene</t>
  </si>
  <si>
    <t>QH108_6 Type of cooking fuel: Coal, lignite</t>
  </si>
  <si>
    <t>QH108_7 Type of cooking fuel: Charcoal</t>
  </si>
  <si>
    <t>QH108_8 Type of cooking fuel: Wood</t>
  </si>
  <si>
    <t>QH108_9 Type of cooking fuel: Straw/shrubs/grass</t>
  </si>
  <si>
    <t>QH108_10 Type of cooking fuel: Agricultural crop residue</t>
  </si>
  <si>
    <t>QH108_11 Type of cooking fuel: Animal dung</t>
  </si>
  <si>
    <t>QH108_95 Type of cooking fuel: No food cooked in household</t>
  </si>
  <si>
    <t>QH108_96 Type of cooking fuel: Other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</si>
  <si>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</si>
  <si>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</si>
  <si>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</si>
  <si>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</si>
  <si>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</si>
  <si>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</si>
  <si>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Freezer</t>
  </si>
  <si>
    <t>QH114H Generator</t>
  </si>
  <si>
    <t>QH114I Washing machine</t>
  </si>
  <si>
    <t>QH114J Camera</t>
  </si>
  <si>
    <t>QH114K Video/DVD/VCD</t>
  </si>
  <si>
    <t>QH114L Sewing machine</t>
  </si>
  <si>
    <t>QH114M Bed</t>
  </si>
  <si>
    <t>QH114N Table</t>
  </si>
  <si>
    <t>QH114O Chair</t>
  </si>
  <si>
    <t>QH114P Cabinet</t>
  </si>
  <si>
    <t>QH115A Wrist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</si>
  <si>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</si>
  <si>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</si>
  <si>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</si>
  <si>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</si>
  <si>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</si>
  <si>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</si>
  <si>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QH115H Boat without a motor</t>
  </si>
  <si>
    <t>QH116 Bank account</t>
  </si>
  <si>
    <t>DOMESTIC Domestic staff</t>
  </si>
  <si>
    <t>HOUSE Owns a house</t>
  </si>
  <si>
    <t>LAND Owns land</t>
  </si>
  <si>
    <t>memsleep Number of members per sleeping room</t>
  </si>
  <si>
    <t>QH111A_0 Cows/bulls: None</t>
  </si>
  <si>
    <t>QH111A_1 Cows/bulls: 1-4</t>
  </si>
  <si>
    <t>QH111A_2 Cows/bulls: 5-9</t>
  </si>
  <si>
    <t>QH111A_3 Cows/bulls: 10+</t>
  </si>
  <si>
    <t>QH111B_0 Other cattle: None</t>
  </si>
  <si>
    <t>QH111B_1 Other cattle: 1-4</t>
  </si>
  <si>
    <t>QH111B_2 Other cattle: 5-9</t>
  </si>
  <si>
    <t>QH111B_3 Other cattle: 10+</t>
  </si>
  <si>
    <t>QH111C_0 Horses/donkeys/mules: None</t>
  </si>
  <si>
    <t>QH111C_1 Horses/donkeys/mules: 1+</t>
  </si>
  <si>
    <t>QH111D_0 Goats: None</t>
  </si>
  <si>
    <t>QH111D_1 Goats: 1-4</t>
  </si>
  <si>
    <t>QH111D_2 Goats: 5-9</t>
  </si>
  <si>
    <t>QH111D_3 Goats: 10+</t>
  </si>
  <si>
    <t>QH111E_0 Sheep: None</t>
  </si>
  <si>
    <t>QH111E_1 Sheep: 1-4</t>
  </si>
  <si>
    <t>QH111E_2 Sheep: 5-9</t>
  </si>
  <si>
    <t>QH111E_3 Sheep: 10+</t>
  </si>
  <si>
    <t>QH111F_0 Chickens or other poultry: None</t>
  </si>
  <si>
    <t>QH111F_1 Chickens or other poultry: 1-4</t>
  </si>
  <si>
    <t>QH111F_2 Chickens or other poultry: 5-9</t>
  </si>
  <si>
    <t>QH111F_3 Chickens or other poultry: 10+</t>
  </si>
  <si>
    <t>QH111G_0 Pigs: None</t>
  </si>
  <si>
    <t>QH111G_1 Pigs: 1-4</t>
  </si>
  <si>
    <t>QH111G_2 Pigs: 5-9</t>
  </si>
  <si>
    <t>QH111G_3 Pigs: 10+</t>
  </si>
  <si>
    <t>QH111H_0 Rabbits: None</t>
  </si>
  <si>
    <t>QH111H_1 Rabbits: 1+</t>
  </si>
  <si>
    <t>QH111I_0 Grasscutter: None</t>
  </si>
  <si>
    <t>QH111I_1 Grasscutter: 1+</t>
  </si>
  <si>
    <t>landarea</t>
  </si>
  <si>
    <t>(Constant)</t>
  </si>
  <si>
    <t>rurscore Rural wealth score</t>
  </si>
  <si>
    <t>urbscore Urban wealth score</t>
  </si>
  <si>
    <t>Combined Score= .581+.805 * Urban Score</t>
  </si>
  <si>
    <t xml:space="preserve">Combined Score= -.540 + .800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</si>
</sst>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68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71" fontId="5" fillId="0" borderId="15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5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171" fontId="5" fillId="0" borderId="30" xfId="2" applyNumberFormat="1" applyFont="1" applyBorder="1" applyAlignment="1">
      <alignment horizontal="right" vertical="center"/>
    </xf>
    <xf numFmtId="171" fontId="5" fillId="0" borderId="29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1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center" wrapText="1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223838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workbookViewId="0">
      <selection activeCell="K72" sqref="K72:L72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49"/>
    </row>
    <row r="3" spans="1:12" ht="15" thickTop="1" thickBot="1" x14ac:dyDescent="0.4">
      <c r="B3" s="5" t="s">
        <v>0</v>
      </c>
      <c r="C3" s="5"/>
      <c r="D3" s="5"/>
      <c r="E3" s="5"/>
      <c r="F3" s="5"/>
      <c r="H3" s="150" t="s">
        <v>47</v>
      </c>
      <c r="I3" s="151" t="s">
        <v>4</v>
      </c>
      <c r="J3" s="149"/>
      <c r="K3" s="4" t="s">
        <v>8</v>
      </c>
      <c r="L3" s="4"/>
    </row>
    <row r="4" spans="1:12" ht="26.25" thickTop="1" thickBot="1" x14ac:dyDescent="0.4">
      <c r="B4" s="129" t="s">
        <v>47</v>
      </c>
      <c r="C4" s="130" t="s">
        <v>1</v>
      </c>
      <c r="D4" s="131" t="s">
        <v>49</v>
      </c>
      <c r="E4" s="131" t="s">
        <v>50</v>
      </c>
      <c r="F4" s="132" t="s">
        <v>2</v>
      </c>
      <c r="H4" s="152"/>
      <c r="I4" s="153" t="s">
        <v>5</v>
      </c>
      <c r="J4" s="149"/>
      <c r="K4" s="2" t="s">
        <v>9</v>
      </c>
      <c r="L4" s="2" t="s">
        <v>10</v>
      </c>
    </row>
    <row r="5" spans="1:12" ht="23.65" thickTop="1" x14ac:dyDescent="0.35">
      <c r="B5" s="133" t="s">
        <v>59</v>
      </c>
      <c r="C5" s="134">
        <v>4.2800890258517375E-2</v>
      </c>
      <c r="D5" s="135">
        <v>0.20242526840017061</v>
      </c>
      <c r="E5" s="136">
        <v>5841</v>
      </c>
      <c r="F5" s="137">
        <v>0</v>
      </c>
      <c r="H5" s="133" t="s">
        <v>59</v>
      </c>
      <c r="I5" s="154">
        <v>3.7326555533134333E-2</v>
      </c>
      <c r="J5" s="149"/>
      <c r="K5" s="3">
        <f>((1-C5)/D5)*I5</f>
        <v>0.17650437619971601</v>
      </c>
      <c r="L5" s="3">
        <f>((0-C5)/D5)*I5</f>
        <v>-7.8923437756982656E-3</v>
      </c>
    </row>
    <row r="6" spans="1:12" ht="23.25" x14ac:dyDescent="0.35">
      <c r="B6" s="138" t="s">
        <v>60</v>
      </c>
      <c r="C6" s="139">
        <v>5.975004280089026E-2</v>
      </c>
      <c r="D6" s="140">
        <v>0.23704344547981712</v>
      </c>
      <c r="E6" s="141">
        <v>5841</v>
      </c>
      <c r="F6" s="142">
        <v>0</v>
      </c>
      <c r="H6" s="138" t="s">
        <v>60</v>
      </c>
      <c r="I6" s="155">
        <v>2.3509421129382233E-2</v>
      </c>
      <c r="J6" s="149"/>
      <c r="K6" s="3">
        <f t="shared" ref="K6:K16" si="0">((1-C6)/D6)*I6</f>
        <v>9.3251817893271305E-2</v>
      </c>
      <c r="L6" s="3">
        <f t="shared" ref="L6:L69" si="1">((0-C6)/D6)*I6</f>
        <v>-5.925871166196593E-3</v>
      </c>
    </row>
    <row r="7" spans="1:12" ht="23.25" x14ac:dyDescent="0.35">
      <c r="B7" s="138" t="s">
        <v>61</v>
      </c>
      <c r="C7" s="139">
        <v>5.4956343091936311E-2</v>
      </c>
      <c r="D7" s="140">
        <v>0.22791453797671615</v>
      </c>
      <c r="E7" s="141">
        <v>5841</v>
      </c>
      <c r="F7" s="142">
        <v>0</v>
      </c>
      <c r="H7" s="138" t="s">
        <v>61</v>
      </c>
      <c r="I7" s="155">
        <v>5.9793471580628487E-3</v>
      </c>
      <c r="J7" s="149"/>
      <c r="K7" s="3">
        <f t="shared" si="0"/>
        <v>2.479325871154316E-2</v>
      </c>
      <c r="L7" s="3">
        <f t="shared" si="1"/>
        <v>-1.441781892464738E-3</v>
      </c>
    </row>
    <row r="8" spans="1:12" ht="23.25" x14ac:dyDescent="0.35">
      <c r="B8" s="138" t="s">
        <v>62</v>
      </c>
      <c r="C8" s="139">
        <v>0.18815271357644239</v>
      </c>
      <c r="D8" s="140">
        <v>0.39086752997611862</v>
      </c>
      <c r="E8" s="141">
        <v>5841</v>
      </c>
      <c r="F8" s="142">
        <v>0</v>
      </c>
      <c r="H8" s="138" t="s">
        <v>62</v>
      </c>
      <c r="I8" s="155">
        <v>-5.3847097267832947E-3</v>
      </c>
      <c r="J8" s="149"/>
      <c r="K8" s="3">
        <f t="shared" si="0"/>
        <v>-1.1184254624922795E-2</v>
      </c>
      <c r="L8" s="3">
        <f t="shared" si="1"/>
        <v>2.5920488892429679E-3</v>
      </c>
    </row>
    <row r="9" spans="1:12" ht="23.25" x14ac:dyDescent="0.35">
      <c r="B9" s="138" t="s">
        <v>63</v>
      </c>
      <c r="C9" s="139">
        <v>0.2263311076870399</v>
      </c>
      <c r="D9" s="140">
        <v>0.41849172174707738</v>
      </c>
      <c r="E9" s="141">
        <v>5841</v>
      </c>
      <c r="F9" s="142">
        <v>0</v>
      </c>
      <c r="H9" s="138" t="s">
        <v>63</v>
      </c>
      <c r="I9" s="155">
        <v>-6.0804878147213484E-2</v>
      </c>
      <c r="J9" s="149"/>
      <c r="K9" s="3">
        <f t="shared" si="0"/>
        <v>-0.11241044990565026</v>
      </c>
      <c r="L9" s="3">
        <f t="shared" si="1"/>
        <v>3.2884845048743006E-2</v>
      </c>
    </row>
    <row r="10" spans="1:12" ht="23.25" x14ac:dyDescent="0.35">
      <c r="B10" s="138" t="s">
        <v>64</v>
      </c>
      <c r="C10" s="139">
        <v>2.8419791131655537E-2</v>
      </c>
      <c r="D10" s="140">
        <v>0.16618313604013471</v>
      </c>
      <c r="E10" s="141">
        <v>5841</v>
      </c>
      <c r="F10" s="142">
        <v>0</v>
      </c>
      <c r="H10" s="138" t="s">
        <v>64</v>
      </c>
      <c r="I10" s="155">
        <v>-7.1906538270984088E-3</v>
      </c>
      <c r="J10" s="149"/>
      <c r="K10" s="3">
        <f t="shared" si="0"/>
        <v>-4.2039746713800008E-2</v>
      </c>
      <c r="L10" s="3">
        <f t="shared" si="1"/>
        <v>1.229708890659172E-3</v>
      </c>
    </row>
    <row r="11" spans="1:12" ht="23.25" x14ac:dyDescent="0.35">
      <c r="B11" s="138" t="s">
        <v>65</v>
      </c>
      <c r="C11" s="139">
        <v>3.8178394110597501E-2</v>
      </c>
      <c r="D11" s="140">
        <v>0.19164313747873399</v>
      </c>
      <c r="E11" s="141">
        <v>5841</v>
      </c>
      <c r="F11" s="142">
        <v>0</v>
      </c>
      <c r="H11" s="138" t="s">
        <v>65</v>
      </c>
      <c r="I11" s="155">
        <v>-2.3674070350165541E-2</v>
      </c>
      <c r="J11" s="149"/>
      <c r="K11" s="3">
        <f t="shared" si="0"/>
        <v>-0.1188157982680786</v>
      </c>
      <c r="L11" s="3">
        <f t="shared" si="1"/>
        <v>4.7162554314313862E-3</v>
      </c>
    </row>
    <row r="12" spans="1:12" ht="23.25" x14ac:dyDescent="0.35">
      <c r="B12" s="138" t="s">
        <v>66</v>
      </c>
      <c r="C12" s="139">
        <v>5.4785139530902239E-3</v>
      </c>
      <c r="D12" s="140">
        <v>7.3820273639808351E-2</v>
      </c>
      <c r="E12" s="141">
        <v>5841</v>
      </c>
      <c r="F12" s="142">
        <v>0</v>
      </c>
      <c r="H12" s="138" t="s">
        <v>66</v>
      </c>
      <c r="I12" s="155">
        <v>7.011249344387503E-5</v>
      </c>
      <c r="J12" s="149"/>
      <c r="K12" s="3">
        <f t="shared" si="0"/>
        <v>9.4456952991644105E-4</v>
      </c>
      <c r="L12" s="3">
        <f t="shared" si="1"/>
        <v>-5.2033439416984175E-6</v>
      </c>
    </row>
    <row r="13" spans="1:12" ht="23.25" x14ac:dyDescent="0.35">
      <c r="B13" s="138" t="s">
        <v>67</v>
      </c>
      <c r="C13" s="139">
        <v>1.5750727615134394E-2</v>
      </c>
      <c r="D13" s="140">
        <v>0.12452026644988189</v>
      </c>
      <c r="E13" s="141">
        <v>5841</v>
      </c>
      <c r="F13" s="142">
        <v>0</v>
      </c>
      <c r="H13" s="138" t="s">
        <v>67</v>
      </c>
      <c r="I13" s="155">
        <v>-1.7568795267283364E-2</v>
      </c>
      <c r="J13" s="149"/>
      <c r="K13" s="3">
        <f t="shared" si="0"/>
        <v>-0.13886955474402393</v>
      </c>
      <c r="L13" s="3">
        <f t="shared" si="1"/>
        <v>2.2222993627500787E-3</v>
      </c>
    </row>
    <row r="14" spans="1:12" ht="23.25" x14ac:dyDescent="0.35">
      <c r="B14" s="138" t="s">
        <v>68</v>
      </c>
      <c r="C14" s="139">
        <v>5.4785139530902239E-3</v>
      </c>
      <c r="D14" s="140">
        <v>7.3820273639809378E-2</v>
      </c>
      <c r="E14" s="141">
        <v>5841</v>
      </c>
      <c r="F14" s="142">
        <v>0</v>
      </c>
      <c r="H14" s="138" t="s">
        <v>68</v>
      </c>
      <c r="I14" s="155">
        <v>-1.8663977185126499E-3</v>
      </c>
      <c r="J14" s="149"/>
      <c r="K14" s="3">
        <f t="shared" si="0"/>
        <v>-2.5144483229994102E-2</v>
      </c>
      <c r="L14" s="3">
        <f t="shared" si="1"/>
        <v>1.3851324898602363E-4</v>
      </c>
    </row>
    <row r="15" spans="1:12" ht="23.25" x14ac:dyDescent="0.35">
      <c r="B15" s="138" t="s">
        <v>69</v>
      </c>
      <c r="C15" s="139">
        <v>2.0544427324088342E-3</v>
      </c>
      <c r="D15" s="140">
        <v>4.5283253669303782E-2</v>
      </c>
      <c r="E15" s="141">
        <v>5841</v>
      </c>
      <c r="F15" s="142">
        <v>0</v>
      </c>
      <c r="H15" s="138" t="s">
        <v>69</v>
      </c>
      <c r="I15" s="155">
        <v>1.8135053857133653E-5</v>
      </c>
      <c r="J15" s="149"/>
      <c r="K15" s="3">
        <f t="shared" si="0"/>
        <v>3.9965759880463271E-4</v>
      </c>
      <c r="L15" s="3">
        <f t="shared" si="1"/>
        <v>-8.2276397077639256E-7</v>
      </c>
    </row>
    <row r="16" spans="1:12" ht="23.25" x14ac:dyDescent="0.35">
      <c r="B16" s="138" t="s">
        <v>70</v>
      </c>
      <c r="C16" s="139">
        <v>1.7120356103406951E-3</v>
      </c>
      <c r="D16" s="140">
        <v>4.1344856987264499E-2</v>
      </c>
      <c r="E16" s="141">
        <v>5841</v>
      </c>
      <c r="F16" s="142">
        <v>0</v>
      </c>
      <c r="H16" s="138" t="s">
        <v>70</v>
      </c>
      <c r="I16" s="155">
        <v>-2.0711331817990539E-3</v>
      </c>
      <c r="J16" s="149"/>
      <c r="K16" s="3">
        <f t="shared" si="0"/>
        <v>-5.0008331838587251E-2</v>
      </c>
      <c r="L16" s="3">
        <f t="shared" si="1"/>
        <v>8.5762874015755871E-5</v>
      </c>
    </row>
    <row r="17" spans="2:12" ht="46.5" x14ac:dyDescent="0.35">
      <c r="B17" s="138" t="s">
        <v>71</v>
      </c>
      <c r="C17" s="139">
        <v>8.6629001883239173E-2</v>
      </c>
      <c r="D17" s="140">
        <v>0.28131471098690219</v>
      </c>
      <c r="E17" s="141">
        <v>5841</v>
      </c>
      <c r="F17" s="142">
        <v>0</v>
      </c>
      <c r="H17" s="138" t="s">
        <v>71</v>
      </c>
      <c r="I17" s="155">
        <v>-4.4983140216940734E-2</v>
      </c>
      <c r="J17" s="149"/>
      <c r="K17" s="3">
        <f>((1-C17)/D17)*I17</f>
        <v>-0.14605100292919379</v>
      </c>
      <c r="L17" s="3">
        <f t="shared" si="1"/>
        <v>1.3852260071634877E-2</v>
      </c>
    </row>
    <row r="18" spans="2:12" ht="23.25" x14ac:dyDescent="0.35">
      <c r="B18" s="138" t="s">
        <v>72</v>
      </c>
      <c r="C18" s="139">
        <v>8.0465673686012668E-3</v>
      </c>
      <c r="D18" s="140">
        <v>8.9348681423987469E-2</v>
      </c>
      <c r="E18" s="141">
        <v>5841</v>
      </c>
      <c r="F18" s="142">
        <v>0</v>
      </c>
      <c r="H18" s="138" t="s">
        <v>72</v>
      </c>
      <c r="I18" s="155">
        <v>2.1235802524938795E-2</v>
      </c>
      <c r="J18" s="149"/>
      <c r="K18" s="3">
        <f t="shared" ref="K18:K72" si="2">((1-C18)/D18)*I18</f>
        <v>0.23576091861205972</v>
      </c>
      <c r="L18" s="3">
        <f t="shared" si="1"/>
        <v>-1.9124548109711438E-3</v>
      </c>
    </row>
    <row r="19" spans="2:12" ht="23.25" x14ac:dyDescent="0.35">
      <c r="B19" s="138" t="s">
        <v>73</v>
      </c>
      <c r="C19" s="139">
        <v>0.23626091422701592</v>
      </c>
      <c r="D19" s="140">
        <v>0.42482065885038822</v>
      </c>
      <c r="E19" s="141">
        <v>5841</v>
      </c>
      <c r="F19" s="142">
        <v>0</v>
      </c>
      <c r="H19" s="138" t="s">
        <v>73</v>
      </c>
      <c r="I19" s="155">
        <v>7.5216971681713402E-2</v>
      </c>
      <c r="J19" s="149"/>
      <c r="K19" s="3">
        <f t="shared" si="2"/>
        <v>0.13522445293093763</v>
      </c>
      <c r="L19" s="3">
        <f t="shared" si="1"/>
        <v>-4.1831370778904711E-2</v>
      </c>
    </row>
    <row r="20" spans="2:12" ht="23.25" x14ac:dyDescent="0.35">
      <c r="B20" s="138" t="s">
        <v>75</v>
      </c>
      <c r="C20" s="139">
        <v>1.8832391713747645E-3</v>
      </c>
      <c r="D20" s="140">
        <v>4.3359133371952206E-2</v>
      </c>
      <c r="E20" s="141">
        <v>5841</v>
      </c>
      <c r="F20" s="142">
        <v>0</v>
      </c>
      <c r="H20" s="138" t="s">
        <v>75</v>
      </c>
      <c r="I20" s="155">
        <v>1.0025629558485856E-2</v>
      </c>
      <c r="J20" s="149"/>
      <c r="K20" s="3">
        <f t="shared" si="2"/>
        <v>0.23078756704710118</v>
      </c>
      <c r="L20" s="3">
        <f t="shared" si="1"/>
        <v>-4.3544823971151172E-4</v>
      </c>
    </row>
    <row r="21" spans="2:12" ht="23.25" x14ac:dyDescent="0.35">
      <c r="B21" s="138" t="s">
        <v>76</v>
      </c>
      <c r="C21" s="139">
        <v>7.1391884951206991E-2</v>
      </c>
      <c r="D21" s="140">
        <v>0.25750036041182744</v>
      </c>
      <c r="E21" s="141">
        <v>5841</v>
      </c>
      <c r="F21" s="142">
        <v>0</v>
      </c>
      <c r="H21" s="138" t="s">
        <v>76</v>
      </c>
      <c r="I21" s="155">
        <v>7.1127123787333171E-2</v>
      </c>
      <c r="J21" s="149"/>
      <c r="K21" s="3">
        <f t="shared" si="2"/>
        <v>0.25650148311778387</v>
      </c>
      <c r="L21" s="3">
        <f t="shared" si="1"/>
        <v>-1.9719970217572991E-2</v>
      </c>
    </row>
    <row r="22" spans="2:12" ht="23.25" x14ac:dyDescent="0.35">
      <c r="B22" s="138" t="s">
        <v>77</v>
      </c>
      <c r="C22" s="139">
        <v>4.2800890258517374E-3</v>
      </c>
      <c r="D22" s="140">
        <v>6.5287821367362109E-2</v>
      </c>
      <c r="E22" s="141">
        <v>5841</v>
      </c>
      <c r="F22" s="142">
        <v>0</v>
      </c>
      <c r="H22" s="138" t="s">
        <v>77</v>
      </c>
      <c r="I22" s="155">
        <v>9.9980033874699208E-3</v>
      </c>
      <c r="J22" s="149"/>
      <c r="K22" s="3">
        <f t="shared" si="2"/>
        <v>0.15248189990710073</v>
      </c>
      <c r="L22" s="3">
        <f t="shared" si="1"/>
        <v>-6.5544145420865169E-4</v>
      </c>
    </row>
    <row r="23" spans="2:12" ht="23.25" x14ac:dyDescent="0.35">
      <c r="B23" s="138" t="s">
        <v>80</v>
      </c>
      <c r="C23" s="139">
        <v>2.5851737716144498E-2</v>
      </c>
      <c r="D23" s="140">
        <v>0.15870645104586165</v>
      </c>
      <c r="E23" s="141">
        <v>5841</v>
      </c>
      <c r="F23" s="142">
        <v>0</v>
      </c>
      <c r="H23" s="138" t="s">
        <v>80</v>
      </c>
      <c r="I23" s="155">
        <v>8.3240658375494606E-3</v>
      </c>
      <c r="J23" s="149"/>
      <c r="K23" s="3">
        <f t="shared" si="2"/>
        <v>5.1093539155771181E-2</v>
      </c>
      <c r="L23" s="3">
        <f t="shared" si="1"/>
        <v>-1.3559093870863703E-3</v>
      </c>
    </row>
    <row r="24" spans="2:12" ht="23.25" x14ac:dyDescent="0.35">
      <c r="B24" s="138" t="s">
        <v>81</v>
      </c>
      <c r="C24" s="139">
        <v>3.3555897962677626E-2</v>
      </c>
      <c r="D24" s="140">
        <v>0.18009845290732013</v>
      </c>
      <c r="E24" s="141">
        <v>5841</v>
      </c>
      <c r="F24" s="142">
        <v>0</v>
      </c>
      <c r="H24" s="138" t="s">
        <v>81</v>
      </c>
      <c r="I24" s="155">
        <v>-1.0432928045087126E-2</v>
      </c>
      <c r="J24" s="149"/>
      <c r="K24" s="3">
        <f t="shared" si="2"/>
        <v>-5.5985165965545092E-2</v>
      </c>
      <c r="L24" s="3">
        <f t="shared" si="1"/>
        <v>1.9438605011951886E-3</v>
      </c>
    </row>
    <row r="25" spans="2:12" ht="23.25" x14ac:dyDescent="0.35">
      <c r="B25" s="138" t="s">
        <v>82</v>
      </c>
      <c r="C25" s="139">
        <v>2.0373223763054272E-2</v>
      </c>
      <c r="D25" s="140">
        <v>0.14128543098612595</v>
      </c>
      <c r="E25" s="141">
        <v>5841</v>
      </c>
      <c r="F25" s="142">
        <v>0</v>
      </c>
      <c r="H25" s="138" t="s">
        <v>82</v>
      </c>
      <c r="I25" s="155">
        <v>-1.7016527332167186E-2</v>
      </c>
      <c r="J25" s="149"/>
      <c r="K25" s="3">
        <f t="shared" si="2"/>
        <v>-0.11798701180163278</v>
      </c>
      <c r="L25" s="3">
        <f t="shared" si="1"/>
        <v>2.4537669354062039E-3</v>
      </c>
    </row>
    <row r="26" spans="2:12" ht="23.25" x14ac:dyDescent="0.35">
      <c r="B26" s="138" t="s">
        <v>86</v>
      </c>
      <c r="C26" s="139">
        <v>0.22479027563773327</v>
      </c>
      <c r="D26" s="140">
        <v>0.41747987567109396</v>
      </c>
      <c r="E26" s="141">
        <v>5841</v>
      </c>
      <c r="F26" s="142">
        <v>0</v>
      </c>
      <c r="H26" s="138" t="s">
        <v>86</v>
      </c>
      <c r="I26" s="155">
        <v>-7.8829824296833093E-2</v>
      </c>
      <c r="J26" s="149"/>
      <c r="K26" s="3">
        <f t="shared" si="2"/>
        <v>-0.14637746613879501</v>
      </c>
      <c r="L26" s="3">
        <f t="shared" si="1"/>
        <v>4.2445585918780442E-2</v>
      </c>
    </row>
    <row r="27" spans="2:12" ht="23.25" x14ac:dyDescent="0.35">
      <c r="B27" s="138" t="s">
        <v>87</v>
      </c>
      <c r="C27" s="139">
        <v>5.1361068310220854E-4</v>
      </c>
      <c r="D27" s="140">
        <v>2.2659099475325014E-2</v>
      </c>
      <c r="E27" s="141">
        <v>5841</v>
      </c>
      <c r="F27" s="142">
        <v>0</v>
      </c>
      <c r="H27" s="138" t="s">
        <v>87</v>
      </c>
      <c r="I27" s="155">
        <v>-9.6158093722110863E-4</v>
      </c>
      <c r="J27" s="149"/>
      <c r="K27" s="3">
        <f t="shared" si="2"/>
        <v>-4.2415059787599921E-2</v>
      </c>
      <c r="L27" s="3">
        <f t="shared" si="1"/>
        <v>2.1796022501336033E-5</v>
      </c>
    </row>
    <row r="28" spans="2:12" ht="34.9" x14ac:dyDescent="0.35">
      <c r="B28" s="138" t="s">
        <v>88</v>
      </c>
      <c r="C28" s="139">
        <v>3.9376819037835985E-3</v>
      </c>
      <c r="D28" s="140">
        <v>6.2632644607944044E-2</v>
      </c>
      <c r="E28" s="141">
        <v>5841</v>
      </c>
      <c r="F28" s="142">
        <v>0</v>
      </c>
      <c r="H28" s="138" t="s">
        <v>88</v>
      </c>
      <c r="I28" s="155">
        <v>8.0498667563114554E-3</v>
      </c>
      <c r="J28" s="149"/>
      <c r="K28" s="3">
        <f t="shared" si="2"/>
        <v>0.12801900657153906</v>
      </c>
      <c r="L28" s="3">
        <f t="shared" si="1"/>
        <v>-5.0609095069532449E-4</v>
      </c>
    </row>
    <row r="29" spans="2:12" ht="23.25" x14ac:dyDescent="0.35">
      <c r="B29" s="138" t="s">
        <v>89</v>
      </c>
      <c r="C29" s="139">
        <v>0.10597500428008902</v>
      </c>
      <c r="D29" s="140">
        <v>0.30783197703852161</v>
      </c>
      <c r="E29" s="141">
        <v>5841</v>
      </c>
      <c r="F29" s="142">
        <v>0</v>
      </c>
      <c r="H29" s="138" t="s">
        <v>89</v>
      </c>
      <c r="I29" s="155">
        <v>3.9782035088694156E-2</v>
      </c>
      <c r="J29" s="149"/>
      <c r="K29" s="3">
        <f t="shared" si="2"/>
        <v>0.1155374892889976</v>
      </c>
      <c r="L29" s="3">
        <f t="shared" si="1"/>
        <v>-1.3695462633069609E-2</v>
      </c>
    </row>
    <row r="30" spans="2:12" ht="23.25" x14ac:dyDescent="0.35">
      <c r="B30" s="138" t="s">
        <v>90</v>
      </c>
      <c r="C30" s="139">
        <v>2.8762198253723677E-2</v>
      </c>
      <c r="D30" s="140">
        <v>0.16715178008169548</v>
      </c>
      <c r="E30" s="141">
        <v>5841</v>
      </c>
      <c r="F30" s="142">
        <v>0</v>
      </c>
      <c r="H30" s="138" t="s">
        <v>90</v>
      </c>
      <c r="I30" s="155">
        <v>9.0380042136748856E-3</v>
      </c>
      <c r="J30" s="149"/>
      <c r="K30" s="3">
        <f t="shared" si="2"/>
        <v>5.2515452365346653E-2</v>
      </c>
      <c r="L30" s="3">
        <f t="shared" si="1"/>
        <v>-1.5551905512741473E-3</v>
      </c>
    </row>
    <row r="31" spans="2:12" ht="23.25" x14ac:dyDescent="0.35">
      <c r="B31" s="138" t="s">
        <v>91</v>
      </c>
      <c r="C31" s="139">
        <v>8.5601780517034754E-4</v>
      </c>
      <c r="D31" s="140">
        <v>2.9247760454523864E-2</v>
      </c>
      <c r="E31" s="141">
        <v>5841</v>
      </c>
      <c r="F31" s="142">
        <v>0</v>
      </c>
      <c r="H31" s="138" t="s">
        <v>91</v>
      </c>
      <c r="I31" s="155">
        <v>8.7218346615079549E-4</v>
      </c>
      <c r="J31" s="149"/>
      <c r="K31" s="3">
        <f t="shared" si="2"/>
        <v>2.9794994489556095E-2</v>
      </c>
      <c r="L31" s="3">
        <f t="shared" si="1"/>
        <v>-2.5526897266583355E-5</v>
      </c>
    </row>
    <row r="32" spans="2:12" ht="23.25" x14ac:dyDescent="0.35">
      <c r="B32" s="138" t="s">
        <v>92</v>
      </c>
      <c r="C32" s="139">
        <v>1.369628488272556E-3</v>
      </c>
      <c r="D32" s="140">
        <v>3.6986305712929796E-2</v>
      </c>
      <c r="E32" s="141">
        <v>5841</v>
      </c>
      <c r="F32" s="142">
        <v>0</v>
      </c>
      <c r="H32" s="138" t="s">
        <v>92</v>
      </c>
      <c r="I32" s="155">
        <v>5.5260600578155607E-3</v>
      </c>
      <c r="J32" s="149"/>
      <c r="K32" s="3">
        <f t="shared" si="2"/>
        <v>0.1492036390810261</v>
      </c>
      <c r="L32" s="3">
        <f t="shared" si="1"/>
        <v>-2.0463382695837628E-4</v>
      </c>
    </row>
    <row r="33" spans="2:12" ht="34.9" x14ac:dyDescent="0.35">
      <c r="B33" s="138" t="s">
        <v>93</v>
      </c>
      <c r="C33" s="139">
        <v>0.21571648690292758</v>
      </c>
      <c r="D33" s="140">
        <v>0.41135368462327698</v>
      </c>
      <c r="E33" s="141">
        <v>5841</v>
      </c>
      <c r="F33" s="142">
        <v>0</v>
      </c>
      <c r="H33" s="138" t="s">
        <v>93</v>
      </c>
      <c r="I33" s="155">
        <v>2.3086528113650986E-2</v>
      </c>
      <c r="J33" s="149"/>
      <c r="K33" s="3">
        <f t="shared" si="2"/>
        <v>4.401658244722078E-2</v>
      </c>
      <c r="L33" s="3">
        <f t="shared" si="1"/>
        <v>-1.210672208764422E-2</v>
      </c>
    </row>
    <row r="34" spans="2:12" ht="23.25" x14ac:dyDescent="0.35">
      <c r="B34" s="138" t="s">
        <v>94</v>
      </c>
      <c r="C34" s="139">
        <v>0.17154596815613765</v>
      </c>
      <c r="D34" s="140">
        <v>0.37701761793149813</v>
      </c>
      <c r="E34" s="141">
        <v>5841</v>
      </c>
      <c r="F34" s="142">
        <v>0</v>
      </c>
      <c r="H34" s="138" t="s">
        <v>94</v>
      </c>
      <c r="I34" s="155">
        <v>-4.3598059139316764E-3</v>
      </c>
      <c r="J34" s="149"/>
      <c r="K34" s="3">
        <f t="shared" si="2"/>
        <v>-9.5801856880589412E-3</v>
      </c>
      <c r="L34" s="3">
        <f t="shared" si="1"/>
        <v>1.9837458275335936E-3</v>
      </c>
    </row>
    <row r="35" spans="2:12" ht="34.9" x14ac:dyDescent="0.35">
      <c r="B35" s="138" t="s">
        <v>95</v>
      </c>
      <c r="C35" s="139">
        <v>8.7998630371511732E-2</v>
      </c>
      <c r="D35" s="140">
        <v>0.28331716096407744</v>
      </c>
      <c r="E35" s="141">
        <v>5841</v>
      </c>
      <c r="F35" s="142">
        <v>0</v>
      </c>
      <c r="H35" s="138" t="s">
        <v>95</v>
      </c>
      <c r="I35" s="155">
        <v>-2.0656765741089461E-2</v>
      </c>
      <c r="J35" s="149"/>
      <c r="K35" s="3">
        <f t="shared" si="2"/>
        <v>-6.6494378892767006E-2</v>
      </c>
      <c r="L35" s="3">
        <f t="shared" si="1"/>
        <v>6.416014783345643E-3</v>
      </c>
    </row>
    <row r="36" spans="2:12" ht="23.25" x14ac:dyDescent="0.35">
      <c r="B36" s="138" t="s">
        <v>99</v>
      </c>
      <c r="C36" s="139">
        <v>1.1984249272384865E-3</v>
      </c>
      <c r="D36" s="140">
        <v>3.4600486539233713E-2</v>
      </c>
      <c r="E36" s="141">
        <v>5841</v>
      </c>
      <c r="F36" s="142">
        <v>0</v>
      </c>
      <c r="H36" s="138" t="s">
        <v>99</v>
      </c>
      <c r="I36" s="155">
        <v>-1.6472921915734611E-5</v>
      </c>
      <c r="J36" s="149"/>
      <c r="K36" s="3">
        <f t="shared" si="2"/>
        <v>-4.7551875713741697E-4</v>
      </c>
      <c r="L36" s="3">
        <f t="shared" si="1"/>
        <v>5.705573020160985E-7</v>
      </c>
    </row>
    <row r="37" spans="2:12" ht="23.25" x14ac:dyDescent="0.35">
      <c r="B37" s="138" t="s">
        <v>100</v>
      </c>
      <c r="C37" s="139">
        <v>6.3345317582605715E-3</v>
      </c>
      <c r="D37" s="140">
        <v>7.9344081536174046E-2</v>
      </c>
      <c r="E37" s="141">
        <v>5841</v>
      </c>
      <c r="F37" s="142">
        <v>0</v>
      </c>
      <c r="H37" s="138" t="s">
        <v>100</v>
      </c>
      <c r="I37" s="155">
        <v>4.6007187142340922E-3</v>
      </c>
      <c r="J37" s="149"/>
      <c r="K37" s="3">
        <f t="shared" si="2"/>
        <v>5.7617092881007248E-2</v>
      </c>
      <c r="L37" s="3">
        <f t="shared" si="1"/>
        <v>-3.6730400354880572E-4</v>
      </c>
    </row>
    <row r="38" spans="2:12" x14ac:dyDescent="0.35">
      <c r="B38" s="138" t="s">
        <v>101</v>
      </c>
      <c r="C38" s="139">
        <v>0.2071563088512241</v>
      </c>
      <c r="D38" s="140">
        <v>0.40530321523835244</v>
      </c>
      <c r="E38" s="141">
        <v>5841</v>
      </c>
      <c r="F38" s="142">
        <v>0</v>
      </c>
      <c r="H38" s="138" t="s">
        <v>101</v>
      </c>
      <c r="I38" s="155">
        <v>9.2621650152089743E-2</v>
      </c>
      <c r="J38" s="149"/>
      <c r="K38" s="3">
        <f t="shared" si="2"/>
        <v>0.18118408200558622</v>
      </c>
      <c r="L38" s="3">
        <f t="shared" si="1"/>
        <v>-4.7340258956328936E-2</v>
      </c>
    </row>
    <row r="39" spans="2:12" ht="23.25" x14ac:dyDescent="0.35">
      <c r="B39" s="138" t="s">
        <v>104</v>
      </c>
      <c r="C39" s="139">
        <v>2.2256462934429036E-3</v>
      </c>
      <c r="D39" s="140">
        <v>4.7128261665743049E-2</v>
      </c>
      <c r="E39" s="141">
        <v>5841</v>
      </c>
      <c r="F39" s="142">
        <v>0</v>
      </c>
      <c r="H39" s="138" t="s">
        <v>104</v>
      </c>
      <c r="I39" s="155">
        <v>2.3029573114834775E-3</v>
      </c>
      <c r="J39" s="149"/>
      <c r="K39" s="3">
        <f t="shared" si="2"/>
        <v>4.8756980670676478E-2</v>
      </c>
      <c r="L39" s="3">
        <f t="shared" si="1"/>
        <v>-1.0875784981448082E-4</v>
      </c>
    </row>
    <row r="40" spans="2:12" ht="23.25" x14ac:dyDescent="0.35">
      <c r="B40" s="138" t="s">
        <v>105</v>
      </c>
      <c r="C40" s="139">
        <v>8.5601780517034754E-4</v>
      </c>
      <c r="D40" s="140">
        <v>2.9247760454522969E-2</v>
      </c>
      <c r="E40" s="141">
        <v>5841</v>
      </c>
      <c r="F40" s="142">
        <v>0</v>
      </c>
      <c r="H40" s="138" t="s">
        <v>105</v>
      </c>
      <c r="I40" s="155">
        <v>1.1255361485127983E-3</v>
      </c>
      <c r="J40" s="149"/>
      <c r="K40" s="3">
        <f t="shared" si="2"/>
        <v>3.8449872812583198E-2</v>
      </c>
      <c r="L40" s="3">
        <f t="shared" si="1"/>
        <v>-3.2941974650945158E-5</v>
      </c>
    </row>
    <row r="41" spans="2:12" ht="23.25" x14ac:dyDescent="0.35">
      <c r="B41" s="138" t="s">
        <v>106</v>
      </c>
      <c r="C41" s="139">
        <v>0.31227529532614279</v>
      </c>
      <c r="D41" s="140">
        <v>0.46346111933042822</v>
      </c>
      <c r="E41" s="141">
        <v>5841</v>
      </c>
      <c r="F41" s="142">
        <v>0</v>
      </c>
      <c r="H41" s="138" t="s">
        <v>106</v>
      </c>
      <c r="I41" s="155">
        <v>3.0994872650968411E-2</v>
      </c>
      <c r="J41" s="149"/>
      <c r="K41" s="3">
        <f t="shared" si="2"/>
        <v>4.5992940402609483E-2</v>
      </c>
      <c r="L41" s="3">
        <f t="shared" si="1"/>
        <v>-2.0884023722768159E-2</v>
      </c>
    </row>
    <row r="42" spans="2:12" ht="23.25" x14ac:dyDescent="0.35">
      <c r="B42" s="138" t="s">
        <v>107</v>
      </c>
      <c r="C42" s="139">
        <v>0.4256120527306968</v>
      </c>
      <c r="D42" s="140">
        <v>0.49447779929101277</v>
      </c>
      <c r="E42" s="141">
        <v>5841</v>
      </c>
      <c r="F42" s="142">
        <v>0</v>
      </c>
      <c r="H42" s="138" t="s">
        <v>107</v>
      </c>
      <c r="I42" s="155">
        <v>-0.10128103804483532</v>
      </c>
      <c r="J42" s="149"/>
      <c r="K42" s="3">
        <f t="shared" si="2"/>
        <v>-0.11764857314785111</v>
      </c>
      <c r="L42" s="3">
        <f t="shared" si="1"/>
        <v>8.7175664037424119E-2</v>
      </c>
    </row>
    <row r="43" spans="2:12" ht="23.25" x14ac:dyDescent="0.35">
      <c r="B43" s="138" t="s">
        <v>108</v>
      </c>
      <c r="C43" s="139">
        <v>8.7313816127375446E-3</v>
      </c>
      <c r="D43" s="140">
        <v>9.3040994369020094E-2</v>
      </c>
      <c r="E43" s="141">
        <v>5841</v>
      </c>
      <c r="F43" s="142">
        <v>0</v>
      </c>
      <c r="H43" s="138" t="s">
        <v>108</v>
      </c>
      <c r="I43" s="155">
        <v>-1.9044208682270379E-2</v>
      </c>
      <c r="J43" s="149"/>
      <c r="K43" s="3">
        <f t="shared" si="2"/>
        <v>-0.20289901840342606</v>
      </c>
      <c r="L43" s="3">
        <f t="shared" si="1"/>
        <v>1.7871934263514208E-3</v>
      </c>
    </row>
    <row r="44" spans="2:12" ht="23.25" x14ac:dyDescent="0.35">
      <c r="B44" s="138" t="s">
        <v>109</v>
      </c>
      <c r="C44" s="139">
        <v>5.3073103920561549E-3</v>
      </c>
      <c r="D44" s="140">
        <v>7.2663930607110516E-2</v>
      </c>
      <c r="E44" s="141">
        <v>5841</v>
      </c>
      <c r="F44" s="142">
        <v>0</v>
      </c>
      <c r="H44" s="138" t="s">
        <v>109</v>
      </c>
      <c r="I44" s="155">
        <v>-1.1896665012158809E-2</v>
      </c>
      <c r="J44" s="149"/>
      <c r="K44" s="3">
        <f t="shared" si="2"/>
        <v>-0.16285281596301371</v>
      </c>
      <c r="L44" s="3">
        <f t="shared" si="1"/>
        <v>8.689220817303658E-4</v>
      </c>
    </row>
    <row r="45" spans="2:12" ht="23.25" x14ac:dyDescent="0.35">
      <c r="B45" s="138" t="s">
        <v>111</v>
      </c>
      <c r="C45" s="139">
        <v>3.1501455230268788E-2</v>
      </c>
      <c r="D45" s="140">
        <v>0.174683535892558</v>
      </c>
      <c r="E45" s="141">
        <v>5841</v>
      </c>
      <c r="F45" s="142">
        <v>0</v>
      </c>
      <c r="H45" s="138" t="s">
        <v>111</v>
      </c>
      <c r="I45" s="155">
        <v>1.7535183699847546E-3</v>
      </c>
      <c r="J45" s="149"/>
      <c r="K45" s="3">
        <f t="shared" si="2"/>
        <v>9.7220380895070794E-3</v>
      </c>
      <c r="L45" s="3">
        <f t="shared" si="1"/>
        <v>-3.1621972926804002E-4</v>
      </c>
    </row>
    <row r="46" spans="2:12" x14ac:dyDescent="0.35">
      <c r="B46" s="138" t="s">
        <v>113</v>
      </c>
      <c r="C46" s="139">
        <v>0.73497688751926038</v>
      </c>
      <c r="D46" s="140">
        <v>0.4413832983647229</v>
      </c>
      <c r="E46" s="141">
        <v>5841</v>
      </c>
      <c r="F46" s="142">
        <v>0</v>
      </c>
      <c r="H46" s="138" t="s">
        <v>113</v>
      </c>
      <c r="I46" s="155">
        <v>9.5021398507780699E-2</v>
      </c>
      <c r="J46" s="149"/>
      <c r="K46" s="3">
        <f t="shared" si="2"/>
        <v>5.7054417052263932E-2</v>
      </c>
      <c r="L46" s="3">
        <f t="shared" si="1"/>
        <v>-0.158226493801918</v>
      </c>
    </row>
    <row r="47" spans="2:12" x14ac:dyDescent="0.35">
      <c r="B47" s="138" t="s">
        <v>114</v>
      </c>
      <c r="C47" s="139">
        <v>0.6077726416709468</v>
      </c>
      <c r="D47" s="140">
        <v>0.48828872305888599</v>
      </c>
      <c r="E47" s="141">
        <v>5841</v>
      </c>
      <c r="F47" s="142">
        <v>0</v>
      </c>
      <c r="H47" s="138" t="s">
        <v>114</v>
      </c>
      <c r="I47" s="155">
        <v>5.5098086519241155E-2</v>
      </c>
      <c r="J47" s="149"/>
      <c r="K47" s="3">
        <f t="shared" si="2"/>
        <v>4.4258603371066102E-2</v>
      </c>
      <c r="L47" s="3">
        <f t="shared" si="1"/>
        <v>-6.858055083687678E-2</v>
      </c>
    </row>
    <row r="48" spans="2:12" x14ac:dyDescent="0.35">
      <c r="B48" s="138" t="s">
        <v>115</v>
      </c>
      <c r="C48" s="139">
        <v>0.55915083033727098</v>
      </c>
      <c r="D48" s="140">
        <v>0.49653135689141731</v>
      </c>
      <c r="E48" s="141">
        <v>5841</v>
      </c>
      <c r="F48" s="142">
        <v>0</v>
      </c>
      <c r="H48" s="138" t="s">
        <v>115</v>
      </c>
      <c r="I48" s="155">
        <v>0.10854171056611836</v>
      </c>
      <c r="J48" s="149"/>
      <c r="K48" s="3">
        <f t="shared" si="2"/>
        <v>9.6369589377835824E-2</v>
      </c>
      <c r="L48" s="3">
        <f t="shared" si="1"/>
        <v>-0.12223032190602398</v>
      </c>
    </row>
    <row r="49" spans="2:12" x14ac:dyDescent="0.35">
      <c r="B49" s="138" t="s">
        <v>116</v>
      </c>
      <c r="C49" s="139">
        <v>7.3617531244649891E-3</v>
      </c>
      <c r="D49" s="140">
        <v>8.5491572739822386E-2</v>
      </c>
      <c r="E49" s="141">
        <v>5841</v>
      </c>
      <c r="F49" s="142">
        <v>0</v>
      </c>
      <c r="H49" s="138" t="s">
        <v>116</v>
      </c>
      <c r="I49" s="155">
        <v>1.356328695197901E-2</v>
      </c>
      <c r="J49" s="149"/>
      <c r="K49" s="3">
        <f t="shared" si="2"/>
        <v>0.15748262606953925</v>
      </c>
      <c r="L49" s="3">
        <f t="shared" si="1"/>
        <v>-1.1679463471869933E-3</v>
      </c>
    </row>
    <row r="50" spans="2:12" x14ac:dyDescent="0.35">
      <c r="B50" s="138" t="s">
        <v>117</v>
      </c>
      <c r="C50" s="139">
        <v>0.12446498887176853</v>
      </c>
      <c r="D50" s="140">
        <v>0.33013953906672394</v>
      </c>
      <c r="E50" s="141">
        <v>5841</v>
      </c>
      <c r="F50" s="142">
        <v>0</v>
      </c>
      <c r="H50" s="138" t="s">
        <v>117</v>
      </c>
      <c r="I50" s="155">
        <v>7.2726287771811282E-2</v>
      </c>
      <c r="J50" s="149"/>
      <c r="K50" s="3">
        <f t="shared" si="2"/>
        <v>0.19287120638021679</v>
      </c>
      <c r="L50" s="3">
        <f t="shared" si="1"/>
        <v>-2.7418335361442628E-2</v>
      </c>
    </row>
    <row r="51" spans="2:12" x14ac:dyDescent="0.35">
      <c r="B51" s="138" t="s">
        <v>118</v>
      </c>
      <c r="C51" s="139">
        <v>0.29258688580722481</v>
      </c>
      <c r="D51" s="140">
        <v>0.4549892765851149</v>
      </c>
      <c r="E51" s="141">
        <v>5841</v>
      </c>
      <c r="F51" s="142">
        <v>0</v>
      </c>
      <c r="H51" s="138" t="s">
        <v>118</v>
      </c>
      <c r="I51" s="155">
        <v>0.10296540702281669</v>
      </c>
      <c r="J51" s="149"/>
      <c r="K51" s="3">
        <f t="shared" si="2"/>
        <v>0.1600896614153749</v>
      </c>
      <c r="L51" s="3">
        <f t="shared" si="1"/>
        <v>-6.6213269931964108E-2</v>
      </c>
    </row>
    <row r="52" spans="2:12" x14ac:dyDescent="0.35">
      <c r="B52" s="138" t="s">
        <v>119</v>
      </c>
      <c r="C52" s="139">
        <v>6.8139017291559661E-2</v>
      </c>
      <c r="D52" s="140">
        <v>0.25200588134510676</v>
      </c>
      <c r="E52" s="141">
        <v>5841</v>
      </c>
      <c r="F52" s="142">
        <v>0</v>
      </c>
      <c r="H52" s="138" t="s">
        <v>119</v>
      </c>
      <c r="I52" s="155">
        <v>6.2241508616343415E-2</v>
      </c>
      <c r="J52" s="149"/>
      <c r="K52" s="3">
        <f t="shared" si="2"/>
        <v>0.23015507842475136</v>
      </c>
      <c r="L52" s="3">
        <f t="shared" si="1"/>
        <v>-1.6829270845682719E-2</v>
      </c>
    </row>
    <row r="53" spans="2:12" x14ac:dyDescent="0.35">
      <c r="B53" s="138" t="s">
        <v>120</v>
      </c>
      <c r="C53" s="139">
        <v>2.2085259373394967E-2</v>
      </c>
      <c r="D53" s="140">
        <v>0.1469734632305304</v>
      </c>
      <c r="E53" s="141">
        <v>5841</v>
      </c>
      <c r="F53" s="142">
        <v>0</v>
      </c>
      <c r="H53" s="138" t="s">
        <v>120</v>
      </c>
      <c r="I53" s="155">
        <v>3.4817233107276579E-2</v>
      </c>
      <c r="J53" s="149"/>
      <c r="K53" s="3">
        <f t="shared" si="2"/>
        <v>0.23166280997293437</v>
      </c>
      <c r="L53" s="3">
        <f t="shared" si="1"/>
        <v>-5.2318806874139586E-3</v>
      </c>
    </row>
    <row r="54" spans="2:12" x14ac:dyDescent="0.35">
      <c r="B54" s="138" t="s">
        <v>121</v>
      </c>
      <c r="C54" s="139">
        <v>1.6777948981338813E-2</v>
      </c>
      <c r="D54" s="140">
        <v>0.12844950036419053</v>
      </c>
      <c r="E54" s="141">
        <v>5841</v>
      </c>
      <c r="F54" s="142">
        <v>0</v>
      </c>
      <c r="H54" s="138" t="s">
        <v>121</v>
      </c>
      <c r="I54" s="155">
        <v>4.4546875175230448E-2</v>
      </c>
      <c r="J54" s="149"/>
      <c r="K54" s="3">
        <f t="shared" si="2"/>
        <v>0.34098591160011155</v>
      </c>
      <c r="L54" s="3">
        <f t="shared" si="1"/>
        <v>-5.8186695693558995E-3</v>
      </c>
    </row>
    <row r="55" spans="2:12" x14ac:dyDescent="0.35">
      <c r="B55" s="138" t="s">
        <v>122</v>
      </c>
      <c r="C55" s="139">
        <v>2.7392569765451121E-2</v>
      </c>
      <c r="D55" s="140">
        <v>0.16323841125953259</v>
      </c>
      <c r="E55" s="141">
        <v>5841</v>
      </c>
      <c r="F55" s="142">
        <v>0</v>
      </c>
      <c r="H55" s="138" t="s">
        <v>122</v>
      </c>
      <c r="I55" s="155">
        <v>4.241932817814828E-2</v>
      </c>
      <c r="J55" s="149"/>
      <c r="K55" s="3">
        <f t="shared" si="2"/>
        <v>0.25274292645515745</v>
      </c>
      <c r="L55" s="3">
        <f t="shared" si="1"/>
        <v>-7.1182658392580861E-3</v>
      </c>
    </row>
    <row r="56" spans="2:12" x14ac:dyDescent="0.35">
      <c r="B56" s="138" t="s">
        <v>123</v>
      </c>
      <c r="C56" s="139">
        <v>0.31056325971580206</v>
      </c>
      <c r="D56" s="140">
        <v>0.46276385418371502</v>
      </c>
      <c r="E56" s="141">
        <v>5841</v>
      </c>
      <c r="F56" s="142">
        <v>0</v>
      </c>
      <c r="H56" s="138" t="s">
        <v>123</v>
      </c>
      <c r="I56" s="155">
        <v>8.2034938982820729E-2</v>
      </c>
      <c r="J56" s="149"/>
      <c r="K56" s="3">
        <f t="shared" si="2"/>
        <v>0.12221762873311143</v>
      </c>
      <c r="L56" s="3">
        <f t="shared" si="1"/>
        <v>-5.5054079593211853E-2</v>
      </c>
    </row>
    <row r="57" spans="2:12" x14ac:dyDescent="0.35">
      <c r="B57" s="138" t="s">
        <v>124</v>
      </c>
      <c r="C57" s="139">
        <v>0.14740626605033386</v>
      </c>
      <c r="D57" s="140">
        <v>0.35454080008722982</v>
      </c>
      <c r="E57" s="141">
        <v>5841</v>
      </c>
      <c r="F57" s="142">
        <v>0</v>
      </c>
      <c r="H57" s="138" t="s">
        <v>124</v>
      </c>
      <c r="I57" s="155">
        <v>2.6616374597741421E-2</v>
      </c>
      <c r="J57" s="149"/>
      <c r="K57" s="3">
        <f t="shared" si="2"/>
        <v>6.4006608539576015E-2</v>
      </c>
      <c r="L57" s="3">
        <f t="shared" si="1"/>
        <v>-1.1066202801721881E-2</v>
      </c>
    </row>
    <row r="58" spans="2:12" x14ac:dyDescent="0.35">
      <c r="B58" s="138" t="s">
        <v>125</v>
      </c>
      <c r="C58" s="139">
        <v>0.71854134565998973</v>
      </c>
      <c r="D58" s="140">
        <v>0.44974916377837448</v>
      </c>
      <c r="E58" s="141">
        <v>5841</v>
      </c>
      <c r="F58" s="142">
        <v>0</v>
      </c>
      <c r="H58" s="138" t="s">
        <v>125</v>
      </c>
      <c r="I58" s="155">
        <v>7.7770824915925851E-2</v>
      </c>
      <c r="J58" s="149"/>
      <c r="K58" s="3">
        <f t="shared" si="2"/>
        <v>4.8669955367689213E-2</v>
      </c>
      <c r="L58" s="3">
        <f t="shared" si="1"/>
        <v>-0.1242504882470752</v>
      </c>
    </row>
    <row r="59" spans="2:12" x14ac:dyDescent="0.35">
      <c r="B59" s="138" t="s">
        <v>126</v>
      </c>
      <c r="C59" s="139">
        <v>0.82143468584146551</v>
      </c>
      <c r="D59" s="140">
        <v>0.38302070326851317</v>
      </c>
      <c r="E59" s="141">
        <v>5841</v>
      </c>
      <c r="F59" s="142">
        <v>0</v>
      </c>
      <c r="H59" s="138" t="s">
        <v>126</v>
      </c>
      <c r="I59" s="155">
        <v>6.4773581466477811E-2</v>
      </c>
      <c r="J59" s="149"/>
      <c r="K59" s="3">
        <f t="shared" si="2"/>
        <v>3.0197623326973472E-2</v>
      </c>
      <c r="L59" s="3">
        <f t="shared" si="1"/>
        <v>-0.13891485783587607</v>
      </c>
    </row>
    <row r="60" spans="2:12" x14ac:dyDescent="0.35">
      <c r="B60" s="138" t="s">
        <v>127</v>
      </c>
      <c r="C60" s="139">
        <v>0.86303715117274438</v>
      </c>
      <c r="D60" s="140">
        <v>0.34383755944331118</v>
      </c>
      <c r="E60" s="141">
        <v>5841</v>
      </c>
      <c r="F60" s="142">
        <v>0</v>
      </c>
      <c r="H60" s="138" t="s">
        <v>127</v>
      </c>
      <c r="I60" s="155">
        <v>6.3945389851052969E-2</v>
      </c>
      <c r="J60" s="149"/>
      <c r="K60" s="3">
        <f t="shared" si="2"/>
        <v>2.547174537170846E-2</v>
      </c>
      <c r="L60" s="3">
        <f t="shared" si="1"/>
        <v>-0.16050383552347791</v>
      </c>
    </row>
    <row r="61" spans="2:12" x14ac:dyDescent="0.35">
      <c r="B61" s="138" t="s">
        <v>128</v>
      </c>
      <c r="C61" s="139">
        <v>0.27495291902071561</v>
      </c>
      <c r="D61" s="140">
        <v>0.44652877541017794</v>
      </c>
      <c r="E61" s="141">
        <v>5841</v>
      </c>
      <c r="F61" s="142">
        <v>0</v>
      </c>
      <c r="H61" s="138" t="s">
        <v>128</v>
      </c>
      <c r="I61" s="155">
        <v>8.1733323319120615E-2</v>
      </c>
      <c r="J61" s="149"/>
      <c r="K61" s="3">
        <f t="shared" si="2"/>
        <v>0.13271374826141547</v>
      </c>
      <c r="L61" s="3">
        <f t="shared" si="1"/>
        <v>-5.0327811029004306E-2</v>
      </c>
    </row>
    <row r="62" spans="2:12" x14ac:dyDescent="0.35">
      <c r="B62" s="138" t="s">
        <v>129</v>
      </c>
      <c r="C62" s="139">
        <v>0.53175826057181985</v>
      </c>
      <c r="D62" s="140">
        <v>0.49903311353192487</v>
      </c>
      <c r="E62" s="141">
        <v>5841</v>
      </c>
      <c r="F62" s="142">
        <v>0</v>
      </c>
      <c r="H62" s="138" t="s">
        <v>129</v>
      </c>
      <c r="I62" s="155">
        <v>8.1858350419271059E-2</v>
      </c>
      <c r="J62" s="149"/>
      <c r="K62" s="3">
        <f t="shared" si="2"/>
        <v>7.6807521079638549E-2</v>
      </c>
      <c r="L62" s="3">
        <f t="shared" si="1"/>
        <v>-8.72263840853226E-2</v>
      </c>
    </row>
    <row r="63" spans="2:12" x14ac:dyDescent="0.35">
      <c r="B63" s="138" t="s">
        <v>130</v>
      </c>
      <c r="C63" s="139">
        <v>0.88289676425269648</v>
      </c>
      <c r="D63" s="140">
        <v>0.32157078801343147</v>
      </c>
      <c r="E63" s="141">
        <v>5841</v>
      </c>
      <c r="F63" s="142">
        <v>0</v>
      </c>
      <c r="H63" s="138" t="s">
        <v>130</v>
      </c>
      <c r="I63" s="155">
        <v>6.2576447443352029E-2</v>
      </c>
      <c r="J63" s="149"/>
      <c r="K63" s="3">
        <f t="shared" si="2"/>
        <v>2.2787842522814999E-2</v>
      </c>
      <c r="L63" s="3">
        <f t="shared" si="1"/>
        <v>-0.17180833902069731</v>
      </c>
    </row>
    <row r="64" spans="2:12" x14ac:dyDescent="0.35">
      <c r="B64" s="138" t="s">
        <v>131</v>
      </c>
      <c r="C64" s="139">
        <v>0.26296866974833077</v>
      </c>
      <c r="D64" s="140">
        <v>0.44028324539524927</v>
      </c>
      <c r="E64" s="141">
        <v>5841</v>
      </c>
      <c r="F64" s="142">
        <v>0</v>
      </c>
      <c r="H64" s="138" t="s">
        <v>131</v>
      </c>
      <c r="I64" s="155">
        <v>-3.4124478015218472E-2</v>
      </c>
      <c r="J64" s="149"/>
      <c r="K64" s="3">
        <f t="shared" si="2"/>
        <v>-5.7124157434430715E-2</v>
      </c>
      <c r="L64" s="3">
        <f t="shared" si="1"/>
        <v>2.0381580910403155E-2</v>
      </c>
    </row>
    <row r="65" spans="2:12" x14ac:dyDescent="0.35">
      <c r="B65" s="138" t="s">
        <v>132</v>
      </c>
      <c r="C65" s="139">
        <v>0.13970210580380071</v>
      </c>
      <c r="D65" s="140">
        <v>0.34670737969397991</v>
      </c>
      <c r="E65" s="141">
        <v>5841</v>
      </c>
      <c r="F65" s="142">
        <v>0</v>
      </c>
      <c r="H65" s="138" t="s">
        <v>132</v>
      </c>
      <c r="I65" s="155">
        <v>-5.7522405216860206E-4</v>
      </c>
      <c r="J65" s="149"/>
      <c r="K65" s="3">
        <f t="shared" si="2"/>
        <v>-1.4273247982446843E-3</v>
      </c>
      <c r="L65" s="3">
        <f t="shared" si="1"/>
        <v>2.3178050455077858E-4</v>
      </c>
    </row>
    <row r="66" spans="2:12" x14ac:dyDescent="0.35">
      <c r="B66" s="138" t="s">
        <v>133</v>
      </c>
      <c r="C66" s="139">
        <v>1.2840267077555213E-2</v>
      </c>
      <c r="D66" s="140">
        <v>0.11259469376136849</v>
      </c>
      <c r="E66" s="141">
        <v>5841</v>
      </c>
      <c r="F66" s="142">
        <v>0</v>
      </c>
      <c r="H66" s="138" t="s">
        <v>133</v>
      </c>
      <c r="I66" s="155">
        <v>-9.9827205278396631E-3</v>
      </c>
      <c r="J66" s="149"/>
      <c r="K66" s="3">
        <f t="shared" si="2"/>
        <v>-8.7522239289421322E-2</v>
      </c>
      <c r="L66" s="3">
        <f t="shared" si="1"/>
        <v>1.1384266296750954E-3</v>
      </c>
    </row>
    <row r="67" spans="2:12" x14ac:dyDescent="0.35">
      <c r="B67" s="138" t="s">
        <v>134</v>
      </c>
      <c r="C67" s="139">
        <v>7.4131141927752095E-2</v>
      </c>
      <c r="D67" s="140">
        <v>0.26200661902955452</v>
      </c>
      <c r="E67" s="141">
        <v>5841</v>
      </c>
      <c r="F67" s="142">
        <v>0</v>
      </c>
      <c r="H67" s="138" t="s">
        <v>134</v>
      </c>
      <c r="I67" s="155">
        <v>6.0926450688514204E-2</v>
      </c>
      <c r="J67" s="149"/>
      <c r="K67" s="3">
        <f t="shared" si="2"/>
        <v>0.21529953531062015</v>
      </c>
      <c r="L67" s="3">
        <f t="shared" si="1"/>
        <v>-1.7238294894507861E-2</v>
      </c>
    </row>
    <row r="68" spans="2:12" x14ac:dyDescent="0.35">
      <c r="B68" s="138" t="s">
        <v>135</v>
      </c>
      <c r="C68" s="139">
        <v>6.1633281972265025E-3</v>
      </c>
      <c r="D68" s="140">
        <v>7.8271261920446505E-2</v>
      </c>
      <c r="E68" s="141">
        <v>5841</v>
      </c>
      <c r="F68" s="142">
        <v>0</v>
      </c>
      <c r="H68" s="138" t="s">
        <v>135</v>
      </c>
      <c r="I68" s="155">
        <v>-7.1796840694121058E-3</v>
      </c>
      <c r="J68" s="149"/>
      <c r="K68" s="3">
        <f t="shared" si="2"/>
        <v>-9.1162875684721242E-2</v>
      </c>
      <c r="L68" s="3">
        <f t="shared" si="1"/>
        <v>5.6535116703703098E-4</v>
      </c>
    </row>
    <row r="69" spans="2:12" x14ac:dyDescent="0.35">
      <c r="B69" s="138" t="s">
        <v>136</v>
      </c>
      <c r="C69" s="139">
        <v>4.6224961479198771E-3</v>
      </c>
      <c r="D69" s="140">
        <v>6.7837427293358801E-2</v>
      </c>
      <c r="E69" s="141">
        <v>5841</v>
      </c>
      <c r="F69" s="142">
        <v>0</v>
      </c>
      <c r="H69" s="138" t="s">
        <v>136</v>
      </c>
      <c r="I69" s="155">
        <v>-6.5394905456773239E-3</v>
      </c>
      <c r="J69" s="149"/>
      <c r="K69" s="3">
        <f t="shared" si="2"/>
        <v>-9.5953841935539033E-2</v>
      </c>
      <c r="L69" s="3">
        <f t="shared" si="1"/>
        <v>4.4560607710002653E-4</v>
      </c>
    </row>
    <row r="70" spans="2:12" x14ac:dyDescent="0.35">
      <c r="B70" s="138" t="s">
        <v>137</v>
      </c>
      <c r="C70" s="139">
        <v>0.55196028077384007</v>
      </c>
      <c r="D70" s="140">
        <v>0.49733537490754776</v>
      </c>
      <c r="E70" s="141">
        <v>5841</v>
      </c>
      <c r="F70" s="142">
        <v>0</v>
      </c>
      <c r="H70" s="138" t="s">
        <v>137</v>
      </c>
      <c r="I70" s="155">
        <v>8.8025312117856608E-2</v>
      </c>
      <c r="J70" s="149"/>
      <c r="K70" s="3">
        <f t="shared" si="2"/>
        <v>7.9300283301607211E-2</v>
      </c>
      <c r="L70" s="3">
        <f t="shared" ref="L70:L72" si="3">((0-C70)/D70)*I70</f>
        <v>-9.7693585542369746E-2</v>
      </c>
    </row>
    <row r="71" spans="2:12" ht="23.65" thickBot="1" x14ac:dyDescent="0.4">
      <c r="B71" s="143" t="s">
        <v>141</v>
      </c>
      <c r="C71" s="144">
        <v>2.2992638246875536</v>
      </c>
      <c r="D71" s="145">
        <v>1.5746758110823078</v>
      </c>
      <c r="E71" s="146">
        <v>5841</v>
      </c>
      <c r="F71" s="147">
        <v>0</v>
      </c>
      <c r="H71" s="143" t="s">
        <v>141</v>
      </c>
      <c r="I71" s="156">
        <v>-2.4202453326991887E-2</v>
      </c>
      <c r="J71" s="149"/>
      <c r="K71" s="3">
        <f t="shared" si="2"/>
        <v>1.9969425995587257E-2</v>
      </c>
      <c r="L71" s="3">
        <f t="shared" si="3"/>
        <v>3.5339226659736045E-2</v>
      </c>
    </row>
    <row r="72" spans="2:12" ht="31.9" customHeight="1" thickTop="1" x14ac:dyDescent="0.35">
      <c r="B72" s="148" t="s">
        <v>48</v>
      </c>
      <c r="C72" s="148"/>
      <c r="D72" s="148"/>
      <c r="E72" s="148"/>
      <c r="F72" s="148"/>
      <c r="H72" s="148" t="s">
        <v>7</v>
      </c>
      <c r="I72" s="148"/>
      <c r="J72" s="149"/>
    </row>
  </sheetData>
  <mergeCells count="7">
    <mergeCell ref="H2:I2"/>
    <mergeCell ref="H3:H4"/>
    <mergeCell ref="H72:I72"/>
    <mergeCell ref="K3:L3"/>
    <mergeCell ref="B3:F3"/>
    <mergeCell ref="B4"/>
    <mergeCell ref="B72:F72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91" workbookViewId="0">
      <selection activeCell="K100" sqref="K100:L100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96" t="s">
        <v>6</v>
      </c>
      <c r="I4" s="96"/>
      <c r="J4" s="121"/>
    </row>
    <row r="5" spans="1:12" ht="15" thickTop="1" thickBot="1" x14ac:dyDescent="0.4">
      <c r="B5" s="96" t="s">
        <v>0</v>
      </c>
      <c r="C5" s="96"/>
      <c r="D5" s="96"/>
      <c r="E5" s="96"/>
      <c r="F5" s="96"/>
      <c r="H5" s="122" t="s">
        <v>47</v>
      </c>
      <c r="I5" s="123" t="s">
        <v>4</v>
      </c>
      <c r="J5" s="121"/>
      <c r="K5" s="4" t="s">
        <v>8</v>
      </c>
      <c r="L5" s="4"/>
    </row>
    <row r="6" spans="1:12" ht="26.25" thickTop="1" thickBot="1" x14ac:dyDescent="0.4">
      <c r="B6" s="97" t="s">
        <v>47</v>
      </c>
      <c r="C6" s="98" t="s">
        <v>1</v>
      </c>
      <c r="D6" s="99" t="s">
        <v>49</v>
      </c>
      <c r="E6" s="99" t="s">
        <v>50</v>
      </c>
      <c r="F6" s="100" t="s">
        <v>2</v>
      </c>
      <c r="H6" s="124"/>
      <c r="I6" s="125" t="s">
        <v>5</v>
      </c>
      <c r="J6" s="121"/>
      <c r="K6" s="2" t="s">
        <v>9</v>
      </c>
      <c r="L6" s="2" t="s">
        <v>10</v>
      </c>
    </row>
    <row r="7" spans="1:12" ht="23.65" thickTop="1" x14ac:dyDescent="0.35">
      <c r="B7" s="101" t="s">
        <v>59</v>
      </c>
      <c r="C7" s="102">
        <v>7.9573712255772644E-2</v>
      </c>
      <c r="D7" s="103">
        <v>0.27068018804217364</v>
      </c>
      <c r="E7" s="104">
        <v>2815</v>
      </c>
      <c r="F7" s="105">
        <v>0</v>
      </c>
      <c r="H7" s="101" t="s">
        <v>59</v>
      </c>
      <c r="I7" s="126">
        <v>3.781476143102868E-2</v>
      </c>
      <c r="J7" s="121"/>
      <c r="K7" s="3">
        <f>((1-C7)/D7)*I7</f>
        <v>0.12858606585744048</v>
      </c>
      <c r="L7" s="3">
        <f>((0-C7)/D7)*I7</f>
        <v>-1.111666489852052E-2</v>
      </c>
    </row>
    <row r="8" spans="1:12" ht="23.25" x14ac:dyDescent="0.35">
      <c r="B8" s="106" t="s">
        <v>60</v>
      </c>
      <c r="C8" s="107">
        <v>9.9822380106571934E-2</v>
      </c>
      <c r="D8" s="108">
        <v>0.29981628536754434</v>
      </c>
      <c r="E8" s="109">
        <v>2815</v>
      </c>
      <c r="F8" s="110">
        <v>0</v>
      </c>
      <c r="H8" s="106" t="s">
        <v>60</v>
      </c>
      <c r="I8" s="127">
        <v>3.727924842958902E-3</v>
      </c>
      <c r="J8" s="121"/>
      <c r="K8" s="3">
        <f t="shared" ref="K8:K18" si="0">((1-C8)/D8)*I8</f>
        <v>1.1192836000094065E-2</v>
      </c>
      <c r="L8" s="3">
        <f t="shared" ref="L8:L71" si="1">((0-C8)/D8)*I8</f>
        <v>-1.2411945209259796E-3</v>
      </c>
    </row>
    <row r="9" spans="1:12" ht="23.25" x14ac:dyDescent="0.35">
      <c r="B9" s="106" t="s">
        <v>61</v>
      </c>
      <c r="C9" s="107">
        <v>8.7388987566607457E-2</v>
      </c>
      <c r="D9" s="108">
        <v>0.28245440981552544</v>
      </c>
      <c r="E9" s="109">
        <v>2815</v>
      </c>
      <c r="F9" s="110">
        <v>0</v>
      </c>
      <c r="H9" s="106" t="s">
        <v>61</v>
      </c>
      <c r="I9" s="127">
        <v>-2.4880186776721009E-2</v>
      </c>
      <c r="J9" s="121"/>
      <c r="K9" s="3">
        <f t="shared" si="0"/>
        <v>-8.038795520546059E-2</v>
      </c>
      <c r="L9" s="3">
        <f t="shared" si="1"/>
        <v>7.6977177814493191E-3</v>
      </c>
    </row>
    <row r="10" spans="1:12" ht="23.25" x14ac:dyDescent="0.35">
      <c r="B10" s="106" t="s">
        <v>62</v>
      </c>
      <c r="C10" s="107">
        <v>0.17300177619893428</v>
      </c>
      <c r="D10" s="108">
        <v>0.37831601157842293</v>
      </c>
      <c r="E10" s="109">
        <v>2815</v>
      </c>
      <c r="F10" s="110">
        <v>0</v>
      </c>
      <c r="H10" s="106" t="s">
        <v>62</v>
      </c>
      <c r="I10" s="127">
        <v>-4.7319503086399872E-2</v>
      </c>
      <c r="J10" s="121"/>
      <c r="K10" s="3">
        <f t="shared" si="0"/>
        <v>-0.10344036151240098</v>
      </c>
      <c r="L10" s="3">
        <f t="shared" si="1"/>
        <v>2.1638941605042643E-2</v>
      </c>
    </row>
    <row r="11" spans="1:12" ht="23.25" x14ac:dyDescent="0.35">
      <c r="B11" s="106" t="s">
        <v>63</v>
      </c>
      <c r="C11" s="107">
        <v>8.099467140319716E-2</v>
      </c>
      <c r="D11" s="108">
        <v>0.27287540400761889</v>
      </c>
      <c r="E11" s="109">
        <v>2815</v>
      </c>
      <c r="F11" s="110">
        <v>0</v>
      </c>
      <c r="H11" s="106" t="s">
        <v>63</v>
      </c>
      <c r="I11" s="127">
        <v>-5.0339649248525339E-2</v>
      </c>
      <c r="J11" s="121"/>
      <c r="K11" s="3">
        <f t="shared" si="0"/>
        <v>-0.16953673808503877</v>
      </c>
      <c r="L11" s="3">
        <f t="shared" si="1"/>
        <v>1.4941776684727038E-2</v>
      </c>
    </row>
    <row r="12" spans="1:12" ht="23.25" x14ac:dyDescent="0.35">
      <c r="B12" s="106" t="s">
        <v>64</v>
      </c>
      <c r="C12" s="107">
        <v>2.5577264653641209E-2</v>
      </c>
      <c r="D12" s="108">
        <v>0.1578984642046945</v>
      </c>
      <c r="E12" s="109">
        <v>2815</v>
      </c>
      <c r="F12" s="110">
        <v>0</v>
      </c>
      <c r="H12" s="106" t="s">
        <v>64</v>
      </c>
      <c r="I12" s="127">
        <v>-2.040236445988294E-2</v>
      </c>
      <c r="J12" s="121"/>
      <c r="K12" s="3">
        <f t="shared" si="0"/>
        <v>-0.12590703706123443</v>
      </c>
      <c r="L12" s="3">
        <f t="shared" si="1"/>
        <v>3.3048875932952539E-3</v>
      </c>
    </row>
    <row r="13" spans="1:12" ht="23.25" x14ac:dyDescent="0.35">
      <c r="B13" s="106" t="s">
        <v>65</v>
      </c>
      <c r="C13" s="107">
        <v>1.4209591474245116E-2</v>
      </c>
      <c r="D13" s="108">
        <v>0.1183750684798464</v>
      </c>
      <c r="E13" s="109">
        <v>2815</v>
      </c>
      <c r="F13" s="110">
        <v>0</v>
      </c>
      <c r="H13" s="106" t="s">
        <v>65</v>
      </c>
      <c r="I13" s="127">
        <v>-3.4571280671214427E-2</v>
      </c>
      <c r="J13" s="121"/>
      <c r="K13" s="3">
        <f t="shared" si="0"/>
        <v>-0.28789877238328437</v>
      </c>
      <c r="L13" s="3">
        <f t="shared" si="1"/>
        <v>4.1498922145338296E-3</v>
      </c>
    </row>
    <row r="14" spans="1:12" ht="23.25" x14ac:dyDescent="0.35">
      <c r="B14" s="106" t="s">
        <v>66</v>
      </c>
      <c r="C14" s="107">
        <v>5.3285968028419185E-3</v>
      </c>
      <c r="D14" s="108">
        <v>7.2815426737657632E-2</v>
      </c>
      <c r="E14" s="109">
        <v>2815</v>
      </c>
      <c r="F14" s="110">
        <v>0</v>
      </c>
      <c r="H14" s="106" t="s">
        <v>66</v>
      </c>
      <c r="I14" s="127">
        <v>-1.7022956662252377E-3</v>
      </c>
      <c r="J14" s="121"/>
      <c r="K14" s="3">
        <f t="shared" si="0"/>
        <v>-2.3253655095384074E-2</v>
      </c>
      <c r="L14" s="3">
        <f t="shared" si="1"/>
        <v>1.245731522967004E-4</v>
      </c>
    </row>
    <row r="15" spans="1:12" ht="23.25" x14ac:dyDescent="0.35">
      <c r="B15" s="106" t="s">
        <v>67</v>
      </c>
      <c r="C15" s="107">
        <v>1.0657193605683837E-3</v>
      </c>
      <c r="D15" s="108">
        <v>3.2633754299164104E-2</v>
      </c>
      <c r="E15" s="109">
        <v>2815</v>
      </c>
      <c r="F15" s="110">
        <v>0</v>
      </c>
      <c r="H15" s="106" t="s">
        <v>67</v>
      </c>
      <c r="I15" s="127">
        <v>-5.4137933851195622E-3</v>
      </c>
      <c r="J15" s="121"/>
      <c r="K15" s="3">
        <f t="shared" si="0"/>
        <v>-0.16571871416073777</v>
      </c>
      <c r="L15" s="3">
        <f t="shared" si="1"/>
        <v>1.7679805920420101E-4</v>
      </c>
    </row>
    <row r="16" spans="1:12" ht="23.25" x14ac:dyDescent="0.35">
      <c r="B16" s="106" t="s">
        <v>68</v>
      </c>
      <c r="C16" s="107">
        <v>4.9733570159857902E-3</v>
      </c>
      <c r="D16" s="108">
        <v>7.0358946185815799E-2</v>
      </c>
      <c r="E16" s="109">
        <v>2815</v>
      </c>
      <c r="F16" s="110">
        <v>0</v>
      </c>
      <c r="H16" s="106" t="s">
        <v>68</v>
      </c>
      <c r="I16" s="127">
        <v>-9.0729785827265916E-3</v>
      </c>
      <c r="J16" s="121"/>
      <c r="K16" s="3">
        <f t="shared" si="0"/>
        <v>-0.12831140758126214</v>
      </c>
      <c r="L16" s="3">
        <f t="shared" si="1"/>
        <v>6.4132799219481255E-4</v>
      </c>
    </row>
    <row r="17" spans="2:12" ht="23.25" x14ac:dyDescent="0.35">
      <c r="B17" s="106" t="s">
        <v>69</v>
      </c>
      <c r="C17" s="107">
        <v>3.1971580817051512E-3</v>
      </c>
      <c r="D17" s="108">
        <v>5.6462986024328407E-2</v>
      </c>
      <c r="E17" s="109">
        <v>2815</v>
      </c>
      <c r="F17" s="110">
        <v>0</v>
      </c>
      <c r="H17" s="106" t="s">
        <v>69</v>
      </c>
      <c r="I17" s="127">
        <v>-7.9356823694623612E-3</v>
      </c>
      <c r="J17" s="121"/>
      <c r="K17" s="3">
        <f t="shared" si="0"/>
        <v>-0.14009727957059595</v>
      </c>
      <c r="L17" s="3">
        <f t="shared" si="1"/>
        <v>4.4934979192279534E-4</v>
      </c>
    </row>
    <row r="18" spans="2:12" ht="23.25" x14ac:dyDescent="0.35">
      <c r="B18" s="106" t="s">
        <v>70</v>
      </c>
      <c r="C18" s="107">
        <v>7.1047957371225573E-4</v>
      </c>
      <c r="D18" s="108">
        <v>2.6650086180139639E-2</v>
      </c>
      <c r="E18" s="109">
        <v>2815</v>
      </c>
      <c r="F18" s="110">
        <v>0</v>
      </c>
      <c r="H18" s="106" t="s">
        <v>70</v>
      </c>
      <c r="I18" s="127">
        <v>-4.1949920352958121E-3</v>
      </c>
      <c r="J18" s="121"/>
      <c r="K18" s="3">
        <f t="shared" si="0"/>
        <v>-0.15729823726674655</v>
      </c>
      <c r="L18" s="3">
        <f t="shared" si="1"/>
        <v>1.1183664220884932E-4</v>
      </c>
    </row>
    <row r="19" spans="2:12" ht="46.5" x14ac:dyDescent="0.35">
      <c r="B19" s="106" t="s">
        <v>71</v>
      </c>
      <c r="C19" s="107">
        <v>8.5257548845470692E-3</v>
      </c>
      <c r="D19" s="108">
        <v>9.1956893818867458E-2</v>
      </c>
      <c r="E19" s="109">
        <v>2815</v>
      </c>
      <c r="F19" s="110">
        <v>0</v>
      </c>
      <c r="H19" s="106" t="s">
        <v>71</v>
      </c>
      <c r="I19" s="127">
        <v>-1.9088026812684233E-2</v>
      </c>
      <c r="J19" s="121"/>
      <c r="K19" s="3">
        <f>((1-C19)/D19)*I19</f>
        <v>-0.2058060705283043</v>
      </c>
      <c r="L19" s="3">
        <f t="shared" si="1"/>
        <v>1.7697404846575789E-3</v>
      </c>
    </row>
    <row r="20" spans="2:12" ht="23.25" x14ac:dyDescent="0.35">
      <c r="B20" s="106" t="s">
        <v>72</v>
      </c>
      <c r="C20" s="107">
        <v>1.5985790408525755E-2</v>
      </c>
      <c r="D20" s="108">
        <v>0.12544255620873004</v>
      </c>
      <c r="E20" s="109">
        <v>2815</v>
      </c>
      <c r="F20" s="110">
        <v>0</v>
      </c>
      <c r="H20" s="106" t="s">
        <v>72</v>
      </c>
      <c r="I20" s="127">
        <v>2.8636059996162186E-2</v>
      </c>
      <c r="J20" s="121"/>
      <c r="K20" s="3">
        <f t="shared" ref="K20:K58" si="2">((1-C20)/D20)*I20</f>
        <v>0.22463102470624344</v>
      </c>
      <c r="L20" s="3">
        <f t="shared" ref="L20:L58" si="3">((0-C20)/D20)*I20</f>
        <v>-3.6492404735671319E-3</v>
      </c>
    </row>
    <row r="21" spans="2:12" ht="23.25" x14ac:dyDescent="0.35">
      <c r="B21" s="106" t="s">
        <v>73</v>
      </c>
      <c r="C21" s="107">
        <v>0.39964476021314388</v>
      </c>
      <c r="D21" s="108">
        <v>0.48991232725961847</v>
      </c>
      <c r="E21" s="109">
        <v>2815</v>
      </c>
      <c r="F21" s="110">
        <v>0</v>
      </c>
      <c r="H21" s="106" t="s">
        <v>73</v>
      </c>
      <c r="I21" s="127">
        <v>6.9988302186702114E-2</v>
      </c>
      <c r="J21" s="121"/>
      <c r="K21" s="3">
        <f t="shared" si="2"/>
        <v>8.5766047522429542E-2</v>
      </c>
      <c r="L21" s="3">
        <f t="shared" si="3"/>
        <v>-5.7092783114043338E-2</v>
      </c>
    </row>
    <row r="22" spans="2:12" ht="23.25" x14ac:dyDescent="0.35">
      <c r="B22" s="106" t="s">
        <v>75</v>
      </c>
      <c r="C22" s="107">
        <v>3.552397868561279E-3</v>
      </c>
      <c r="D22" s="108">
        <v>5.9506606817305067E-2</v>
      </c>
      <c r="E22" s="109">
        <v>2815</v>
      </c>
      <c r="F22" s="110">
        <v>0</v>
      </c>
      <c r="H22" s="106" t="s">
        <v>75</v>
      </c>
      <c r="I22" s="127">
        <v>1.1830450791043725E-2</v>
      </c>
      <c r="J22" s="121"/>
      <c r="K22" s="3">
        <f t="shared" si="2"/>
        <v>0.19810278141151413</v>
      </c>
      <c r="L22" s="3">
        <f t="shared" si="3"/>
        <v>-7.0624877508561194E-4</v>
      </c>
    </row>
    <row r="23" spans="2:12" ht="23.25" x14ac:dyDescent="0.35">
      <c r="B23" s="106" t="s">
        <v>76</v>
      </c>
      <c r="C23" s="107">
        <v>0.12611012433392541</v>
      </c>
      <c r="D23" s="108">
        <v>0.33203241478960388</v>
      </c>
      <c r="E23" s="109">
        <v>2815</v>
      </c>
      <c r="F23" s="110">
        <v>0</v>
      </c>
      <c r="H23" s="106" t="s">
        <v>76</v>
      </c>
      <c r="I23" s="127">
        <v>9.5944972868468217E-2</v>
      </c>
      <c r="J23" s="121"/>
      <c r="K23" s="3">
        <f t="shared" si="2"/>
        <v>0.25252155113813252</v>
      </c>
      <c r="L23" s="3">
        <f t="shared" si="3"/>
        <v>-3.6441118152047584E-2</v>
      </c>
    </row>
    <row r="24" spans="2:12" ht="23.25" x14ac:dyDescent="0.35">
      <c r="B24" s="106" t="s">
        <v>77</v>
      </c>
      <c r="C24" s="107">
        <v>5.3285968028419185E-3</v>
      </c>
      <c r="D24" s="108">
        <v>7.2815426737657937E-2</v>
      </c>
      <c r="E24" s="109">
        <v>2815</v>
      </c>
      <c r="F24" s="110">
        <v>0</v>
      </c>
      <c r="H24" s="106" t="s">
        <v>77</v>
      </c>
      <c r="I24" s="127">
        <v>1.0187541117871068E-2</v>
      </c>
      <c r="J24" s="121"/>
      <c r="K24" s="3">
        <f t="shared" si="2"/>
        <v>0.13916358487261252</v>
      </c>
      <c r="L24" s="3">
        <f t="shared" si="3"/>
        <v>-7.4551920467471006E-4</v>
      </c>
    </row>
    <row r="25" spans="2:12" ht="23.25" x14ac:dyDescent="0.35">
      <c r="B25" s="106" t="s">
        <v>80</v>
      </c>
      <c r="C25" s="107">
        <v>2.4511545293072826E-2</v>
      </c>
      <c r="D25" s="108">
        <v>0.1546584187858614</v>
      </c>
      <c r="E25" s="109">
        <v>2815</v>
      </c>
      <c r="F25" s="110">
        <v>0</v>
      </c>
      <c r="H25" s="106" t="s">
        <v>80</v>
      </c>
      <c r="I25" s="127">
        <v>5.6107287363308077E-3</v>
      </c>
      <c r="J25" s="121"/>
      <c r="K25" s="3">
        <f t="shared" si="2"/>
        <v>3.5388963289229233E-2</v>
      </c>
      <c r="L25" s="3">
        <f t="shared" si="3"/>
        <v>-8.8923469299228598E-4</v>
      </c>
    </row>
    <row r="26" spans="2:12" ht="23.25" x14ac:dyDescent="0.35">
      <c r="B26" s="106" t="s">
        <v>81</v>
      </c>
      <c r="C26" s="107">
        <v>1.5630550621669625E-2</v>
      </c>
      <c r="D26" s="108">
        <v>0.1240633074469303</v>
      </c>
      <c r="E26" s="109">
        <v>2815</v>
      </c>
      <c r="F26" s="110">
        <v>0</v>
      </c>
      <c r="H26" s="106" t="s">
        <v>81</v>
      </c>
      <c r="I26" s="127">
        <v>-1.2488468965063957E-2</v>
      </c>
      <c r="J26" s="121"/>
      <c r="K26" s="3">
        <f t="shared" si="2"/>
        <v>-9.9088663454962145E-2</v>
      </c>
      <c r="L26" s="3">
        <f t="shared" si="3"/>
        <v>1.5734035337489477E-3</v>
      </c>
    </row>
    <row r="27" spans="2:12" ht="23.25" x14ac:dyDescent="0.35">
      <c r="B27" s="106" t="s">
        <v>82</v>
      </c>
      <c r="C27" s="107">
        <v>3.1971580817051512E-3</v>
      </c>
      <c r="D27" s="108">
        <v>5.6462986024328567E-2</v>
      </c>
      <c r="E27" s="109">
        <v>2815</v>
      </c>
      <c r="F27" s="110">
        <v>0</v>
      </c>
      <c r="H27" s="106" t="s">
        <v>82</v>
      </c>
      <c r="I27" s="127">
        <v>-9.1039477561323332E-3</v>
      </c>
      <c r="J27" s="121"/>
      <c r="K27" s="3">
        <f t="shared" si="2"/>
        <v>-0.16072194609187437</v>
      </c>
      <c r="L27" s="3">
        <f t="shared" si="3"/>
        <v>5.1550160899033128E-4</v>
      </c>
    </row>
    <row r="28" spans="2:12" ht="23.25" x14ac:dyDescent="0.35">
      <c r="B28" s="106" t="s">
        <v>86</v>
      </c>
      <c r="C28" s="107">
        <v>7.6376554174067496E-2</v>
      </c>
      <c r="D28" s="108">
        <v>0.26564684224511836</v>
      </c>
      <c r="E28" s="109">
        <v>2815</v>
      </c>
      <c r="F28" s="110">
        <v>0</v>
      </c>
      <c r="H28" s="106" t="s">
        <v>86</v>
      </c>
      <c r="I28" s="127">
        <v>-6.4976675594572889E-2</v>
      </c>
      <c r="J28" s="121"/>
      <c r="K28" s="3">
        <f t="shared" si="2"/>
        <v>-0.2259164103128955</v>
      </c>
      <c r="L28" s="3">
        <f t="shared" si="3"/>
        <v>1.8681549314335591E-2</v>
      </c>
    </row>
    <row r="29" spans="2:12" ht="23.25" x14ac:dyDescent="0.35">
      <c r="B29" s="106" t="s">
        <v>87</v>
      </c>
      <c r="C29" s="107">
        <v>7.1047957371225573E-4</v>
      </c>
      <c r="D29" s="108">
        <v>2.6650086180140219E-2</v>
      </c>
      <c r="E29" s="109">
        <v>2815</v>
      </c>
      <c r="F29" s="110">
        <v>0</v>
      </c>
      <c r="H29" s="106" t="s">
        <v>87</v>
      </c>
      <c r="I29" s="127">
        <v>-3.6415761679154091E-3</v>
      </c>
      <c r="J29" s="121"/>
      <c r="K29" s="3">
        <f t="shared" si="2"/>
        <v>-0.13654698442002719</v>
      </c>
      <c r="L29" s="3">
        <f t="shared" si="3"/>
        <v>9.7082818642038507E-5</v>
      </c>
    </row>
    <row r="30" spans="2:12" ht="34.9" x14ac:dyDescent="0.35">
      <c r="B30" s="106" t="s">
        <v>88</v>
      </c>
      <c r="C30" s="107">
        <v>6.7495559502664297E-3</v>
      </c>
      <c r="D30" s="108">
        <v>8.1892501600504833E-2</v>
      </c>
      <c r="E30" s="109">
        <v>2815</v>
      </c>
      <c r="F30" s="110">
        <v>0</v>
      </c>
      <c r="H30" s="106" t="s">
        <v>88</v>
      </c>
      <c r="I30" s="127">
        <v>5.0017502580680939E-3</v>
      </c>
      <c r="J30" s="121"/>
      <c r="K30" s="3">
        <f t="shared" si="2"/>
        <v>6.0664780874411316E-2</v>
      </c>
      <c r="L30" s="3">
        <f t="shared" si="3"/>
        <v>-4.1224278848848891E-4</v>
      </c>
    </row>
    <row r="31" spans="2:12" ht="23.25" x14ac:dyDescent="0.35">
      <c r="B31" s="106" t="s">
        <v>89</v>
      </c>
      <c r="C31" s="107">
        <v>0.19893428063943161</v>
      </c>
      <c r="D31" s="108">
        <v>0.39926941224483181</v>
      </c>
      <c r="E31" s="109">
        <v>2815</v>
      </c>
      <c r="F31" s="110">
        <v>0</v>
      </c>
      <c r="H31" s="106" t="s">
        <v>89</v>
      </c>
      <c r="I31" s="127">
        <v>2.515538101857763E-2</v>
      </c>
      <c r="J31" s="121"/>
      <c r="K31" s="3">
        <f t="shared" si="2"/>
        <v>5.0469965325266195E-2</v>
      </c>
      <c r="L31" s="3">
        <f t="shared" si="3"/>
        <v>-1.2533561233768989E-2</v>
      </c>
    </row>
    <row r="32" spans="2:12" ht="23.25" x14ac:dyDescent="0.35">
      <c r="B32" s="106" t="s">
        <v>90</v>
      </c>
      <c r="C32" s="107">
        <v>4.6891651865008883E-2</v>
      </c>
      <c r="D32" s="108">
        <v>0.2114443358474753</v>
      </c>
      <c r="E32" s="109">
        <v>2815</v>
      </c>
      <c r="F32" s="110">
        <v>0</v>
      </c>
      <c r="H32" s="106" t="s">
        <v>90</v>
      </c>
      <c r="I32" s="127">
        <v>-8.2310286848083346E-3</v>
      </c>
      <c r="J32" s="121"/>
      <c r="K32" s="3">
        <f t="shared" si="2"/>
        <v>-3.7102257299946838E-2</v>
      </c>
      <c r="L32" s="3">
        <f t="shared" si="3"/>
        <v>1.8253812760316743E-3</v>
      </c>
    </row>
    <row r="33" spans="2:12" ht="23.25" x14ac:dyDescent="0.35">
      <c r="B33" s="106" t="s">
        <v>91</v>
      </c>
      <c r="C33" s="107">
        <v>1.4209591474245115E-3</v>
      </c>
      <c r="D33" s="108">
        <v>3.7675512811431791E-2</v>
      </c>
      <c r="E33" s="109">
        <v>2815</v>
      </c>
      <c r="F33" s="110">
        <v>0</v>
      </c>
      <c r="H33" s="106" t="s">
        <v>91</v>
      </c>
      <c r="I33" s="127">
        <v>-1.6943320828211427E-3</v>
      </c>
      <c r="J33" s="121"/>
      <c r="K33" s="3">
        <f t="shared" si="2"/>
        <v>-4.4907802970525372E-2</v>
      </c>
      <c r="L33" s="3">
        <f t="shared" si="3"/>
        <v>6.3902956912878511E-5</v>
      </c>
    </row>
    <row r="34" spans="2:12" ht="23.25" x14ac:dyDescent="0.35">
      <c r="B34" s="106" t="s">
        <v>92</v>
      </c>
      <c r="C34" s="107">
        <v>2.8419182948490229E-3</v>
      </c>
      <c r="D34" s="108">
        <v>5.3243298605122717E-2</v>
      </c>
      <c r="E34" s="109">
        <v>2815</v>
      </c>
      <c r="F34" s="110">
        <v>0</v>
      </c>
      <c r="H34" s="106" t="s">
        <v>92</v>
      </c>
      <c r="I34" s="127">
        <v>2.1501087563681152E-3</v>
      </c>
      <c r="J34" s="121"/>
      <c r="K34" s="3">
        <f t="shared" si="2"/>
        <v>4.0267946936540781E-2</v>
      </c>
      <c r="L34" s="3">
        <f t="shared" si="3"/>
        <v>-1.1476436604642902E-4</v>
      </c>
    </row>
    <row r="35" spans="2:12" ht="34.9" x14ac:dyDescent="0.35">
      <c r="B35" s="106" t="s">
        <v>93</v>
      </c>
      <c r="C35" s="107">
        <v>0.30301953818827709</v>
      </c>
      <c r="D35" s="108">
        <v>0.45964524419006253</v>
      </c>
      <c r="E35" s="109">
        <v>2815</v>
      </c>
      <c r="F35" s="110">
        <v>0</v>
      </c>
      <c r="H35" s="106" t="s">
        <v>93</v>
      </c>
      <c r="I35" s="127">
        <v>-2.2586343136903542E-2</v>
      </c>
      <c r="J35" s="121"/>
      <c r="K35" s="3">
        <f t="shared" si="2"/>
        <v>-3.4248673448011746E-2</v>
      </c>
      <c r="L35" s="3">
        <f t="shared" si="3"/>
        <v>1.4889968629538237E-2</v>
      </c>
    </row>
    <row r="36" spans="2:12" ht="23.25" x14ac:dyDescent="0.35">
      <c r="B36" s="106" t="s">
        <v>94</v>
      </c>
      <c r="C36" s="107">
        <v>0.14174067495559503</v>
      </c>
      <c r="D36" s="108">
        <v>0.34884593502991784</v>
      </c>
      <c r="E36" s="109">
        <v>2815</v>
      </c>
      <c r="F36" s="110">
        <v>0</v>
      </c>
      <c r="H36" s="106" t="s">
        <v>94</v>
      </c>
      <c r="I36" s="127">
        <v>-2.5847954972509631E-2</v>
      </c>
      <c r="J36" s="121"/>
      <c r="K36" s="3">
        <f t="shared" si="2"/>
        <v>-6.3593254674392904E-2</v>
      </c>
      <c r="L36" s="3">
        <f t="shared" si="3"/>
        <v>1.0502362837368696E-2</v>
      </c>
    </row>
    <row r="37" spans="2:12" ht="34.9" x14ac:dyDescent="0.35">
      <c r="B37" s="106" t="s">
        <v>95</v>
      </c>
      <c r="C37" s="107">
        <v>4.191829484902309E-2</v>
      </c>
      <c r="D37" s="108">
        <v>0.20043807850502704</v>
      </c>
      <c r="E37" s="109">
        <v>2815</v>
      </c>
      <c r="F37" s="110">
        <v>0</v>
      </c>
      <c r="H37" s="106" t="s">
        <v>95</v>
      </c>
      <c r="I37" s="127">
        <v>-2.0425603603582899E-2</v>
      </c>
      <c r="J37" s="121"/>
      <c r="K37" s="3">
        <f t="shared" si="2"/>
        <v>-9.7633130766456827E-2</v>
      </c>
      <c r="L37" s="3">
        <f t="shared" si="3"/>
        <v>4.2716757250433465E-3</v>
      </c>
    </row>
    <row r="38" spans="2:12" ht="23.25" x14ac:dyDescent="0.35">
      <c r="B38" s="106" t="s">
        <v>99</v>
      </c>
      <c r="C38" s="107">
        <v>1.0657193605683837E-3</v>
      </c>
      <c r="D38" s="108">
        <v>3.2633754299164014E-2</v>
      </c>
      <c r="E38" s="109">
        <v>2815</v>
      </c>
      <c r="F38" s="110">
        <v>0</v>
      </c>
      <c r="H38" s="106" t="s">
        <v>99</v>
      </c>
      <c r="I38" s="127">
        <v>-6.1241739502759926E-4</v>
      </c>
      <c r="J38" s="121"/>
      <c r="K38" s="3">
        <f t="shared" si="2"/>
        <v>-1.8746379112397779E-2</v>
      </c>
      <c r="L38" s="3">
        <f t="shared" si="3"/>
        <v>1.9999693220908014E-5</v>
      </c>
    </row>
    <row r="39" spans="2:12" ht="23.25" x14ac:dyDescent="0.35">
      <c r="B39" s="106" t="s">
        <v>100</v>
      </c>
      <c r="C39" s="107">
        <v>9.9467140319715805E-3</v>
      </c>
      <c r="D39" s="108">
        <v>9.925359679776441E-2</v>
      </c>
      <c r="E39" s="109">
        <v>2815</v>
      </c>
      <c r="F39" s="110">
        <v>0</v>
      </c>
      <c r="H39" s="106" t="s">
        <v>100</v>
      </c>
      <c r="I39" s="127">
        <v>1.7150647029785999E-3</v>
      </c>
      <c r="J39" s="121"/>
      <c r="K39" s="3">
        <f t="shared" si="2"/>
        <v>1.7107747221408398E-2</v>
      </c>
      <c r="L39" s="3">
        <f t="shared" si="3"/>
        <v>-1.7187546544651422E-4</v>
      </c>
    </row>
    <row r="40" spans="2:12" x14ac:dyDescent="0.35">
      <c r="B40" s="106" t="s">
        <v>101</v>
      </c>
      <c r="C40" s="107">
        <v>0.352753108348135</v>
      </c>
      <c r="D40" s="108">
        <v>0.47791159170375191</v>
      </c>
      <c r="E40" s="109">
        <v>2815</v>
      </c>
      <c r="F40" s="110">
        <v>0</v>
      </c>
      <c r="H40" s="106" t="s">
        <v>101</v>
      </c>
      <c r="I40" s="127">
        <v>0.11608922257651663</v>
      </c>
      <c r="J40" s="121"/>
      <c r="K40" s="3">
        <f t="shared" si="2"/>
        <v>0.15722236030949574</v>
      </c>
      <c r="L40" s="3">
        <f t="shared" si="3"/>
        <v>-8.5687049279544056E-2</v>
      </c>
    </row>
    <row r="41" spans="2:12" ht="23.25" x14ac:dyDescent="0.35">
      <c r="B41" s="106" t="s">
        <v>104</v>
      </c>
      <c r="C41" s="107">
        <v>2.4866785079928951E-3</v>
      </c>
      <c r="D41" s="108">
        <v>4.9813416080627691E-2</v>
      </c>
      <c r="E41" s="109">
        <v>2815</v>
      </c>
      <c r="F41" s="110">
        <v>0</v>
      </c>
      <c r="H41" s="106" t="s">
        <v>104</v>
      </c>
      <c r="I41" s="127">
        <v>-8.3546113991559096E-4</v>
      </c>
      <c r="J41" s="121"/>
      <c r="K41" s="3">
        <f t="shared" si="2"/>
        <v>-1.6730103699489109E-2</v>
      </c>
      <c r="L41" s="3">
        <f t="shared" si="3"/>
        <v>4.1706098965962883E-5</v>
      </c>
    </row>
    <row r="42" spans="2:12" ht="23.25" x14ac:dyDescent="0.35">
      <c r="B42" s="106" t="s">
        <v>105</v>
      </c>
      <c r="C42" s="107">
        <v>1.4209591474245115E-3</v>
      </c>
      <c r="D42" s="108">
        <v>3.7675512811430792E-2</v>
      </c>
      <c r="E42" s="109">
        <v>2815</v>
      </c>
      <c r="F42" s="110">
        <v>0</v>
      </c>
      <c r="H42" s="106" t="s">
        <v>105</v>
      </c>
      <c r="I42" s="127">
        <v>-2.1700052723073386E-3</v>
      </c>
      <c r="J42" s="121"/>
      <c r="K42" s="3">
        <f t="shared" si="2"/>
        <v>-5.7515389221410883E-2</v>
      </c>
      <c r="L42" s="3">
        <f t="shared" si="3"/>
        <v>8.1843314438151375E-5</v>
      </c>
    </row>
    <row r="43" spans="2:12" ht="23.25" x14ac:dyDescent="0.35">
      <c r="B43" s="106" t="s">
        <v>106</v>
      </c>
      <c r="C43" s="107">
        <v>0.46110124333925401</v>
      </c>
      <c r="D43" s="108">
        <v>0.49857315464026658</v>
      </c>
      <c r="E43" s="109">
        <v>2815</v>
      </c>
      <c r="F43" s="110">
        <v>0</v>
      </c>
      <c r="H43" s="106" t="s">
        <v>106</v>
      </c>
      <c r="I43" s="127">
        <v>-4.8748435692777085E-2</v>
      </c>
      <c r="J43" s="121"/>
      <c r="K43" s="3">
        <f t="shared" si="2"/>
        <v>-5.2691307463091794E-2</v>
      </c>
      <c r="L43" s="3">
        <f t="shared" si="3"/>
        <v>4.5084586082460888E-2</v>
      </c>
    </row>
    <row r="44" spans="2:12" ht="23.25" x14ac:dyDescent="0.35">
      <c r="B44" s="106" t="s">
        <v>107</v>
      </c>
      <c r="C44" s="107">
        <v>0.11936056838365897</v>
      </c>
      <c r="D44" s="108">
        <v>0.3242699136667046</v>
      </c>
      <c r="E44" s="109">
        <v>2815</v>
      </c>
      <c r="F44" s="110">
        <v>0</v>
      </c>
      <c r="H44" s="106" t="s">
        <v>107</v>
      </c>
      <c r="I44" s="127">
        <v>-7.8741915570243376E-2</v>
      </c>
      <c r="J44" s="121"/>
      <c r="K44" s="3">
        <f t="shared" si="2"/>
        <v>-0.21384418612278142</v>
      </c>
      <c r="L44" s="3">
        <f t="shared" si="3"/>
        <v>2.8984125267145847E-2</v>
      </c>
    </row>
    <row r="45" spans="2:12" ht="23.25" x14ac:dyDescent="0.35">
      <c r="B45" s="106" t="s">
        <v>108</v>
      </c>
      <c r="C45" s="107">
        <v>3.552397868561279E-3</v>
      </c>
      <c r="D45" s="108">
        <v>5.9506606817303798E-2</v>
      </c>
      <c r="E45" s="109">
        <v>2815</v>
      </c>
      <c r="F45" s="110">
        <v>0</v>
      </c>
      <c r="H45" s="106" t="s">
        <v>108</v>
      </c>
      <c r="I45" s="127">
        <v>-2.6219866769102863E-2</v>
      </c>
      <c r="J45" s="121"/>
      <c r="K45" s="3">
        <f t="shared" si="2"/>
        <v>-0.4390558421603869</v>
      </c>
      <c r="L45" s="3">
        <f t="shared" si="3"/>
        <v>1.5652614693774936E-3</v>
      </c>
    </row>
    <row r="46" spans="2:12" ht="23.25" x14ac:dyDescent="0.35">
      <c r="B46" s="106" t="s">
        <v>109</v>
      </c>
      <c r="C46" s="107">
        <v>2.1314387211367673E-3</v>
      </c>
      <c r="D46" s="108">
        <v>4.6126473056001815E-2</v>
      </c>
      <c r="E46" s="109">
        <v>2815</v>
      </c>
      <c r="F46" s="110">
        <v>0</v>
      </c>
      <c r="H46" s="106" t="s">
        <v>109</v>
      </c>
      <c r="I46" s="127">
        <v>-2.2010610924403755E-2</v>
      </c>
      <c r="J46" s="121"/>
      <c r="K46" s="3">
        <f t="shared" si="2"/>
        <v>-0.47616249847105463</v>
      </c>
      <c r="L46" s="3">
        <f t="shared" si="3"/>
        <v>1.0170790284180589E-3</v>
      </c>
    </row>
    <row r="47" spans="2:12" ht="23.25" x14ac:dyDescent="0.35">
      <c r="B47" s="106" t="s">
        <v>111</v>
      </c>
      <c r="C47" s="107">
        <v>4.7246891651865006E-2</v>
      </c>
      <c r="D47" s="108">
        <v>0.21220419305186575</v>
      </c>
      <c r="E47" s="109">
        <v>2815</v>
      </c>
      <c r="F47" s="110">
        <v>0</v>
      </c>
      <c r="H47" s="106" t="s">
        <v>111</v>
      </c>
      <c r="I47" s="127">
        <v>-1.4671790960813899E-2</v>
      </c>
      <c r="J47" s="121"/>
      <c r="K47" s="3">
        <f t="shared" si="2"/>
        <v>-6.5873318721524715E-2</v>
      </c>
      <c r="L47" s="3">
        <f t="shared" si="3"/>
        <v>3.2666485421188616E-3</v>
      </c>
    </row>
    <row r="48" spans="2:12" x14ac:dyDescent="0.35">
      <c r="B48" s="106" t="s">
        <v>113</v>
      </c>
      <c r="C48" s="107">
        <v>0.90266429840142093</v>
      </c>
      <c r="D48" s="108">
        <v>0.29646700621124106</v>
      </c>
      <c r="E48" s="109">
        <v>2815</v>
      </c>
      <c r="F48" s="110">
        <v>0</v>
      </c>
      <c r="H48" s="106" t="s">
        <v>113</v>
      </c>
      <c r="I48" s="127">
        <v>8.4663420850461427E-2</v>
      </c>
      <c r="J48" s="121"/>
      <c r="K48" s="3">
        <f t="shared" si="2"/>
        <v>2.7796595558912379E-2</v>
      </c>
      <c r="L48" s="3">
        <f t="shared" si="3"/>
        <v>-0.25777791720874571</v>
      </c>
    </row>
    <row r="49" spans="2:12" x14ac:dyDescent="0.35">
      <c r="B49" s="106" t="s">
        <v>114</v>
      </c>
      <c r="C49" s="107">
        <v>0.65328596802841921</v>
      </c>
      <c r="D49" s="108">
        <v>0.47600830205282041</v>
      </c>
      <c r="E49" s="109">
        <v>2815</v>
      </c>
      <c r="F49" s="110">
        <v>0</v>
      </c>
      <c r="H49" s="106" t="s">
        <v>114</v>
      </c>
      <c r="I49" s="127">
        <v>6.8795890687435565E-2</v>
      </c>
      <c r="J49" s="121"/>
      <c r="K49" s="3">
        <f t="shared" si="2"/>
        <v>5.0109421496329513E-2</v>
      </c>
      <c r="L49" s="3">
        <f t="shared" si="3"/>
        <v>-9.4417239889088095E-2</v>
      </c>
    </row>
    <row r="50" spans="2:12" x14ac:dyDescent="0.35">
      <c r="B50" s="106" t="s">
        <v>115</v>
      </c>
      <c r="C50" s="107">
        <v>0.75985790408525755</v>
      </c>
      <c r="D50" s="108">
        <v>0.42724549699032821</v>
      </c>
      <c r="E50" s="109">
        <v>2815</v>
      </c>
      <c r="F50" s="110">
        <v>0</v>
      </c>
      <c r="H50" s="106" t="s">
        <v>115</v>
      </c>
      <c r="I50" s="127">
        <v>0.10314060005533054</v>
      </c>
      <c r="J50" s="121"/>
      <c r="K50" s="3">
        <f t="shared" si="2"/>
        <v>5.7972290043239408E-2</v>
      </c>
      <c r="L50" s="3">
        <f t="shared" si="3"/>
        <v>-0.18343598876107856</v>
      </c>
    </row>
    <row r="51" spans="2:12" x14ac:dyDescent="0.35">
      <c r="B51" s="106" t="s">
        <v>116</v>
      </c>
      <c r="C51" s="107">
        <v>1.1012433392539964E-2</v>
      </c>
      <c r="D51" s="108">
        <v>0.10437926063863251</v>
      </c>
      <c r="E51" s="109">
        <v>2815</v>
      </c>
      <c r="F51" s="110">
        <v>0</v>
      </c>
      <c r="H51" s="106" t="s">
        <v>116</v>
      </c>
      <c r="I51" s="127">
        <v>1.5486549384024073E-2</v>
      </c>
      <c r="J51" s="121"/>
      <c r="K51" s="3">
        <f t="shared" si="2"/>
        <v>0.14673417589608331</v>
      </c>
      <c r="L51" s="3">
        <f t="shared" si="3"/>
        <v>-1.6338934816015024E-3</v>
      </c>
    </row>
    <row r="52" spans="2:12" x14ac:dyDescent="0.35">
      <c r="B52" s="106" t="s">
        <v>117</v>
      </c>
      <c r="C52" s="107">
        <v>0.1950266429840142</v>
      </c>
      <c r="D52" s="108">
        <v>0.39629161089748643</v>
      </c>
      <c r="E52" s="109">
        <v>2815</v>
      </c>
      <c r="F52" s="110">
        <v>0</v>
      </c>
      <c r="H52" s="106" t="s">
        <v>117</v>
      </c>
      <c r="I52" s="127">
        <v>8.4886534191539326E-2</v>
      </c>
      <c r="J52" s="121"/>
      <c r="K52" s="3">
        <f t="shared" si="2"/>
        <v>0.17242706258369869</v>
      </c>
      <c r="L52" s="3">
        <f t="shared" si="3"/>
        <v>-4.1775135639210322E-2</v>
      </c>
    </row>
    <row r="53" spans="2:12" x14ac:dyDescent="0.35">
      <c r="B53" s="106" t="s">
        <v>118</v>
      </c>
      <c r="C53" s="107">
        <v>0.44973357015985793</v>
      </c>
      <c r="D53" s="108">
        <v>0.49755525284091329</v>
      </c>
      <c r="E53" s="109">
        <v>2815</v>
      </c>
      <c r="F53" s="110">
        <v>0</v>
      </c>
      <c r="H53" s="106" t="s">
        <v>118</v>
      </c>
      <c r="I53" s="127">
        <v>0.1163792268764194</v>
      </c>
      <c r="J53" s="121"/>
      <c r="K53" s="3">
        <f t="shared" si="2"/>
        <v>0.12870848275682664</v>
      </c>
      <c r="L53" s="3">
        <f t="shared" si="3"/>
        <v>-0.10519363406723212</v>
      </c>
    </row>
    <row r="54" spans="2:12" x14ac:dyDescent="0.35">
      <c r="B54" s="106" t="s">
        <v>119</v>
      </c>
      <c r="C54" s="107">
        <v>0.11154529307282415</v>
      </c>
      <c r="D54" s="108">
        <v>0.31486212615113879</v>
      </c>
      <c r="E54" s="109">
        <v>2815</v>
      </c>
      <c r="F54" s="110">
        <v>0</v>
      </c>
      <c r="H54" s="106" t="s">
        <v>119</v>
      </c>
      <c r="I54" s="127">
        <v>7.7605792506600463E-2</v>
      </c>
      <c r="J54" s="121"/>
      <c r="K54" s="3">
        <f t="shared" si="2"/>
        <v>0.21898229704580671</v>
      </c>
      <c r="L54" s="3">
        <f t="shared" si="3"/>
        <v>-2.7493179237258417E-2</v>
      </c>
    </row>
    <row r="55" spans="2:12" x14ac:dyDescent="0.35">
      <c r="B55" s="106" t="s">
        <v>120</v>
      </c>
      <c r="C55" s="107">
        <v>2.8419182948490232E-2</v>
      </c>
      <c r="D55" s="108">
        <v>0.16619670631456052</v>
      </c>
      <c r="E55" s="109">
        <v>2815</v>
      </c>
      <c r="F55" s="110">
        <v>0</v>
      </c>
      <c r="H55" s="106" t="s">
        <v>120</v>
      </c>
      <c r="I55" s="127">
        <v>4.8681512389314417E-2</v>
      </c>
      <c r="J55" s="121"/>
      <c r="K55" s="3">
        <f t="shared" si="2"/>
        <v>0.28459061934110974</v>
      </c>
      <c r="L55" s="3">
        <f t="shared" si="3"/>
        <v>-8.3244056845662804E-3</v>
      </c>
    </row>
    <row r="56" spans="2:12" x14ac:dyDescent="0.35">
      <c r="B56" s="106" t="s">
        <v>121</v>
      </c>
      <c r="C56" s="107">
        <v>3.161634103019538E-2</v>
      </c>
      <c r="D56" s="108">
        <v>0.17500750887364605</v>
      </c>
      <c r="E56" s="109">
        <v>2815</v>
      </c>
      <c r="F56" s="110">
        <v>0</v>
      </c>
      <c r="H56" s="106" t="s">
        <v>121</v>
      </c>
      <c r="I56" s="127">
        <v>6.4363841824916682E-2</v>
      </c>
      <c r="J56" s="121"/>
      <c r="K56" s="3">
        <f t="shared" si="2"/>
        <v>0.3561498192444274</v>
      </c>
      <c r="L56" s="3">
        <f t="shared" si="3"/>
        <v>-1.1627782066307423E-2</v>
      </c>
    </row>
    <row r="57" spans="2:12" x14ac:dyDescent="0.35">
      <c r="B57" s="106" t="s">
        <v>122</v>
      </c>
      <c r="C57" s="107">
        <v>4.4404973357015987E-2</v>
      </c>
      <c r="D57" s="108">
        <v>0.20602973330522018</v>
      </c>
      <c r="E57" s="109">
        <v>2815</v>
      </c>
      <c r="F57" s="110">
        <v>0</v>
      </c>
      <c r="H57" s="106" t="s">
        <v>122</v>
      </c>
      <c r="I57" s="127">
        <v>5.5726657707694444E-2</v>
      </c>
      <c r="J57" s="121"/>
      <c r="K57" s="3">
        <f t="shared" si="2"/>
        <v>0.25846811575501599</v>
      </c>
      <c r="L57" s="3">
        <f t="shared" si="3"/>
        <v>-1.2010600174489591E-2</v>
      </c>
    </row>
    <row r="58" spans="2:12" x14ac:dyDescent="0.35">
      <c r="B58" s="106" t="s">
        <v>123</v>
      </c>
      <c r="C58" s="107">
        <v>0.42486678507992898</v>
      </c>
      <c r="D58" s="108">
        <v>0.49441059402211363</v>
      </c>
      <c r="E58" s="109">
        <v>2815</v>
      </c>
      <c r="F58" s="110">
        <v>0</v>
      </c>
      <c r="H58" s="106" t="s">
        <v>123</v>
      </c>
      <c r="I58" s="127">
        <v>7.8385070021991757E-2</v>
      </c>
      <c r="J58" s="121"/>
      <c r="K58" s="3">
        <f t="shared" si="2"/>
        <v>9.1183032622206742E-2</v>
      </c>
      <c r="L58" s="3">
        <f t="shared" si="3"/>
        <v>-6.7359423728325679E-2</v>
      </c>
    </row>
    <row r="59" spans="2:12" x14ac:dyDescent="0.35">
      <c r="B59" s="106" t="s">
        <v>124</v>
      </c>
      <c r="C59" s="107">
        <v>0.17051509769094139</v>
      </c>
      <c r="D59" s="108">
        <v>0.37615151470430191</v>
      </c>
      <c r="E59" s="109">
        <v>2815</v>
      </c>
      <c r="F59" s="110">
        <v>0</v>
      </c>
      <c r="H59" s="106" t="s">
        <v>124</v>
      </c>
      <c r="I59" s="127">
        <v>2.4565504146891553E-2</v>
      </c>
      <c r="J59" s="121"/>
      <c r="K59" s="3">
        <f t="shared" ref="K59:K83" si="4">((1-C59)/D59)*I59</f>
        <v>5.4171561221747412E-2</v>
      </c>
      <c r="L59" s="3">
        <f t="shared" si="1"/>
        <v>-1.1135909801472702E-2</v>
      </c>
    </row>
    <row r="60" spans="2:12" x14ac:dyDescent="0.35">
      <c r="B60" s="106" t="s">
        <v>125</v>
      </c>
      <c r="C60" s="107">
        <v>0.8227353463587922</v>
      </c>
      <c r="D60" s="108">
        <v>0.38196036897288321</v>
      </c>
      <c r="E60" s="109">
        <v>2815</v>
      </c>
      <c r="F60" s="110">
        <v>0</v>
      </c>
      <c r="H60" s="106" t="s">
        <v>125</v>
      </c>
      <c r="I60" s="127">
        <v>6.9455661140471733E-2</v>
      </c>
      <c r="J60" s="121"/>
      <c r="K60" s="3">
        <f t="shared" si="4"/>
        <v>3.2233798884933253E-2</v>
      </c>
      <c r="L60" s="3">
        <f t="shared" si="1"/>
        <v>-0.14960616877255598</v>
      </c>
    </row>
    <row r="61" spans="2:12" x14ac:dyDescent="0.35">
      <c r="B61" s="106" t="s">
        <v>126</v>
      </c>
      <c r="C61" s="107">
        <v>0.88170515097690938</v>
      </c>
      <c r="D61" s="108">
        <v>0.32301430744292903</v>
      </c>
      <c r="E61" s="109">
        <v>2815</v>
      </c>
      <c r="F61" s="110">
        <v>0</v>
      </c>
      <c r="H61" s="106" t="s">
        <v>126</v>
      </c>
      <c r="I61" s="127">
        <v>5.3992122694691398E-2</v>
      </c>
      <c r="J61" s="121"/>
      <c r="K61" s="3">
        <f t="shared" si="4"/>
        <v>1.9773086997804803E-2</v>
      </c>
      <c r="L61" s="3">
        <f t="shared" si="1"/>
        <v>-0.14737778356922374</v>
      </c>
    </row>
    <row r="62" spans="2:12" x14ac:dyDescent="0.35">
      <c r="B62" s="106" t="s">
        <v>127</v>
      </c>
      <c r="C62" s="107">
        <v>0.9204262877442273</v>
      </c>
      <c r="D62" s="108">
        <v>0.27068018804216865</v>
      </c>
      <c r="E62" s="109">
        <v>2815</v>
      </c>
      <c r="F62" s="110">
        <v>0</v>
      </c>
      <c r="H62" s="106" t="s">
        <v>127</v>
      </c>
      <c r="I62" s="127">
        <v>6.0038661731931293E-2</v>
      </c>
      <c r="J62" s="121"/>
      <c r="K62" s="3">
        <f t="shared" si="4"/>
        <v>1.7649977367882194E-2</v>
      </c>
      <c r="L62" s="3">
        <f t="shared" si="1"/>
        <v>-0.20415665785795861</v>
      </c>
    </row>
    <row r="63" spans="2:12" x14ac:dyDescent="0.35">
      <c r="B63" s="106" t="s">
        <v>128</v>
      </c>
      <c r="C63" s="107">
        <v>0.40426287744227352</v>
      </c>
      <c r="D63" s="108">
        <v>0.49083600899838675</v>
      </c>
      <c r="E63" s="109">
        <v>2815</v>
      </c>
      <c r="F63" s="110">
        <v>0</v>
      </c>
      <c r="H63" s="106" t="s">
        <v>128</v>
      </c>
      <c r="I63" s="127">
        <v>8.9608619821377508E-2</v>
      </c>
      <c r="J63" s="121"/>
      <c r="K63" s="3">
        <f t="shared" si="4"/>
        <v>0.10875970864014614</v>
      </c>
      <c r="L63" s="3">
        <f t="shared" si="1"/>
        <v>-7.3803547067672212E-2</v>
      </c>
    </row>
    <row r="64" spans="2:12" x14ac:dyDescent="0.35">
      <c r="B64" s="106" t="s">
        <v>129</v>
      </c>
      <c r="C64" s="107">
        <v>0.6575488454706927</v>
      </c>
      <c r="D64" s="108">
        <v>0.47461392945263275</v>
      </c>
      <c r="E64" s="109">
        <v>2815</v>
      </c>
      <c r="F64" s="110">
        <v>0</v>
      </c>
      <c r="H64" s="106" t="s">
        <v>129</v>
      </c>
      <c r="I64" s="127">
        <v>8.737170490856104E-2</v>
      </c>
      <c r="J64" s="121"/>
      <c r="K64" s="3">
        <f t="shared" si="4"/>
        <v>6.3041852255869765E-2</v>
      </c>
      <c r="L64" s="3">
        <f t="shared" si="1"/>
        <v>-0.1210482038647458</v>
      </c>
    </row>
    <row r="65" spans="2:12" x14ac:dyDescent="0.35">
      <c r="B65" s="106" t="s">
        <v>130</v>
      </c>
      <c r="C65" s="107">
        <v>0.94991119005328595</v>
      </c>
      <c r="D65" s="108">
        <v>0.21816697585186842</v>
      </c>
      <c r="E65" s="109">
        <v>2815</v>
      </c>
      <c r="F65" s="110">
        <v>0</v>
      </c>
      <c r="H65" s="106" t="s">
        <v>130</v>
      </c>
      <c r="I65" s="127">
        <v>5.6543743918036897E-2</v>
      </c>
      <c r="J65" s="121"/>
      <c r="K65" s="3">
        <f t="shared" si="4"/>
        <v>1.298184031624126E-2</v>
      </c>
      <c r="L65" s="3">
        <f t="shared" si="1"/>
        <v>-0.24619461706119938</v>
      </c>
    </row>
    <row r="66" spans="2:12" x14ac:dyDescent="0.35">
      <c r="B66" s="106" t="s">
        <v>131</v>
      </c>
      <c r="C66" s="107">
        <v>0.1772646536412078</v>
      </c>
      <c r="D66" s="108">
        <v>0.38196036897287922</v>
      </c>
      <c r="E66" s="109">
        <v>2815</v>
      </c>
      <c r="F66" s="110">
        <v>0</v>
      </c>
      <c r="H66" s="106" t="s">
        <v>131</v>
      </c>
      <c r="I66" s="127">
        <v>-1.3600629950197401E-2</v>
      </c>
      <c r="J66" s="121"/>
      <c r="K66" s="3">
        <f t="shared" si="4"/>
        <v>-2.9295497391165048E-2</v>
      </c>
      <c r="L66" s="3">
        <f t="shared" si="1"/>
        <v>6.3119400683036946E-3</v>
      </c>
    </row>
    <row r="67" spans="2:12" x14ac:dyDescent="0.35">
      <c r="B67" s="106" t="s">
        <v>132</v>
      </c>
      <c r="C67" s="107">
        <v>0.11936056838365897</v>
      </c>
      <c r="D67" s="108">
        <v>0.3242699136667056</v>
      </c>
      <c r="E67" s="109">
        <v>2815</v>
      </c>
      <c r="F67" s="110">
        <v>0</v>
      </c>
      <c r="H67" s="106" t="s">
        <v>132</v>
      </c>
      <c r="I67" s="127">
        <v>-1.3095879491565861E-3</v>
      </c>
      <c r="J67" s="121"/>
      <c r="K67" s="3">
        <f t="shared" si="4"/>
        <v>-3.5565272589002392E-3</v>
      </c>
      <c r="L67" s="3">
        <f t="shared" si="1"/>
        <v>4.8204645380818084E-4</v>
      </c>
    </row>
    <row r="68" spans="2:12" x14ac:dyDescent="0.35">
      <c r="B68" s="106" t="s">
        <v>133</v>
      </c>
      <c r="C68" s="107">
        <v>6.3943161634103024E-3</v>
      </c>
      <c r="D68" s="108">
        <v>7.9722560652511085E-2</v>
      </c>
      <c r="E68" s="109">
        <v>2815</v>
      </c>
      <c r="F68" s="110">
        <v>0</v>
      </c>
      <c r="H68" s="106" t="s">
        <v>133</v>
      </c>
      <c r="I68" s="127">
        <v>-1.192988005186999E-2</v>
      </c>
      <c r="J68" s="121"/>
      <c r="K68" s="3">
        <f t="shared" si="4"/>
        <v>-0.14868559827993191</v>
      </c>
      <c r="L68" s="3">
        <f t="shared" si="1"/>
        <v>9.5686119736817111E-4</v>
      </c>
    </row>
    <row r="69" spans="2:12" x14ac:dyDescent="0.35">
      <c r="B69" s="106" t="s">
        <v>134</v>
      </c>
      <c r="C69" s="107">
        <v>0.11616341030195382</v>
      </c>
      <c r="D69" s="108">
        <v>0.32047770226877687</v>
      </c>
      <c r="E69" s="109">
        <v>2815</v>
      </c>
      <c r="F69" s="110">
        <v>0</v>
      </c>
      <c r="H69" s="106" t="s">
        <v>134</v>
      </c>
      <c r="I69" s="127">
        <v>7.656335806984739E-2</v>
      </c>
      <c r="J69" s="121"/>
      <c r="K69" s="3">
        <f t="shared" si="4"/>
        <v>0.211151967245233</v>
      </c>
      <c r="L69" s="3">
        <f t="shared" si="1"/>
        <v>-2.7751886370253692E-2</v>
      </c>
    </row>
    <row r="70" spans="2:12" x14ac:dyDescent="0.35">
      <c r="B70" s="106" t="s">
        <v>135</v>
      </c>
      <c r="C70" s="107">
        <v>3.552397868561279E-3</v>
      </c>
      <c r="D70" s="108">
        <v>5.950660681730547E-2</v>
      </c>
      <c r="E70" s="109">
        <v>2815</v>
      </c>
      <c r="F70" s="110">
        <v>0</v>
      </c>
      <c r="H70" s="106" t="s">
        <v>135</v>
      </c>
      <c r="I70" s="127">
        <v>-4.1929146399660661E-3</v>
      </c>
      <c r="J70" s="121"/>
      <c r="K70" s="3">
        <f t="shared" si="4"/>
        <v>-7.0211022983769869E-2</v>
      </c>
      <c r="L70" s="3">
        <f t="shared" si="1"/>
        <v>2.503066773039924E-4</v>
      </c>
    </row>
    <row r="71" spans="2:12" x14ac:dyDescent="0.35">
      <c r="B71" s="106" t="s">
        <v>136</v>
      </c>
      <c r="C71" s="107">
        <v>3.552397868561279E-3</v>
      </c>
      <c r="D71" s="108">
        <v>5.9506606817305449E-2</v>
      </c>
      <c r="E71" s="109">
        <v>2815</v>
      </c>
      <c r="F71" s="110">
        <v>0</v>
      </c>
      <c r="H71" s="106" t="s">
        <v>136</v>
      </c>
      <c r="I71" s="127">
        <v>-4.5689865637769597E-3</v>
      </c>
      <c r="J71" s="121"/>
      <c r="K71" s="3">
        <f t="shared" si="4"/>
        <v>-7.6508407202984755E-2</v>
      </c>
      <c r="L71" s="3">
        <f t="shared" si="1"/>
        <v>2.727572449304269E-4</v>
      </c>
    </row>
    <row r="72" spans="2:12" x14ac:dyDescent="0.35">
      <c r="B72" s="106" t="s">
        <v>137</v>
      </c>
      <c r="C72" s="107">
        <v>0.70195381882770869</v>
      </c>
      <c r="D72" s="108">
        <v>0.45748115025831176</v>
      </c>
      <c r="E72" s="109">
        <v>2815</v>
      </c>
      <c r="F72" s="110">
        <v>0</v>
      </c>
      <c r="H72" s="106" t="s">
        <v>137</v>
      </c>
      <c r="I72" s="127">
        <v>8.5731056646200746E-2</v>
      </c>
      <c r="J72" s="121"/>
      <c r="K72" s="3">
        <f t="shared" si="4"/>
        <v>5.5853260897936366E-2</v>
      </c>
      <c r="L72" s="3">
        <f t="shared" ref="L72:L99" si="5">((0-C72)/D72)*I72</f>
        <v>-0.13154474795509208</v>
      </c>
    </row>
    <row r="73" spans="2:12" x14ac:dyDescent="0.35">
      <c r="B73" s="106" t="s">
        <v>140</v>
      </c>
      <c r="C73" s="107">
        <v>0.23019538188277086</v>
      </c>
      <c r="D73" s="108">
        <v>0.42103258881678352</v>
      </c>
      <c r="E73" s="109">
        <v>2815</v>
      </c>
      <c r="F73" s="110">
        <v>0</v>
      </c>
      <c r="H73" s="106" t="s">
        <v>140</v>
      </c>
      <c r="I73" s="127">
        <v>-5.3835805014917471E-2</v>
      </c>
      <c r="J73" s="121"/>
      <c r="K73" s="3">
        <f t="shared" si="4"/>
        <v>-9.8431932399837344E-2</v>
      </c>
      <c r="L73" s="3">
        <f t="shared" si="5"/>
        <v>2.9434191137560965E-2</v>
      </c>
    </row>
    <row r="74" spans="2:12" ht="23.25" x14ac:dyDescent="0.35">
      <c r="B74" s="106" t="s">
        <v>141</v>
      </c>
      <c r="C74" s="111">
        <v>2.1854351687388989</v>
      </c>
      <c r="D74" s="112">
        <v>1.5253371633664703</v>
      </c>
      <c r="E74" s="109">
        <v>2815</v>
      </c>
      <c r="F74" s="110">
        <v>0</v>
      </c>
      <c r="H74" s="106" t="s">
        <v>141</v>
      </c>
      <c r="I74" s="127">
        <v>-3.7607546470793472E-2</v>
      </c>
      <c r="J74" s="121"/>
      <c r="K74" s="3">
        <f t="shared" si="4"/>
        <v>2.9227182859734826E-2</v>
      </c>
      <c r="L74" s="3">
        <f t="shared" si="5"/>
        <v>5.3882418026097882E-2</v>
      </c>
    </row>
    <row r="75" spans="2:12" x14ac:dyDescent="0.35">
      <c r="B75" s="106" t="s">
        <v>143</v>
      </c>
      <c r="C75" s="113">
        <v>8.5257548845470692E-3</v>
      </c>
      <c r="D75" s="114">
        <v>9.1956893818866306E-2</v>
      </c>
      <c r="E75" s="109">
        <v>2815</v>
      </c>
      <c r="F75" s="110">
        <v>0</v>
      </c>
      <c r="H75" s="106" t="s">
        <v>143</v>
      </c>
      <c r="I75" s="127">
        <v>-3.2040114177064177E-2</v>
      </c>
      <c r="J75" s="121"/>
      <c r="K75" s="3">
        <f t="shared" si="4"/>
        <v>-0.34545477449130813</v>
      </c>
      <c r="L75" s="3">
        <f t="shared" si="5"/>
        <v>2.9705892467901808E-3</v>
      </c>
    </row>
    <row r="76" spans="2:12" x14ac:dyDescent="0.35">
      <c r="B76" s="106" t="s">
        <v>144</v>
      </c>
      <c r="C76" s="113">
        <v>2.8419182948490229E-3</v>
      </c>
      <c r="D76" s="114">
        <v>5.3243298605123147E-2</v>
      </c>
      <c r="E76" s="109">
        <v>2815</v>
      </c>
      <c r="F76" s="110">
        <v>0</v>
      </c>
      <c r="H76" s="106" t="s">
        <v>144</v>
      </c>
      <c r="I76" s="127">
        <v>-2.0615250241867573E-4</v>
      </c>
      <c r="J76" s="121"/>
      <c r="K76" s="3">
        <f t="shared" si="4"/>
        <v>-3.8608921542427365E-3</v>
      </c>
      <c r="L76" s="3">
        <f t="shared" si="5"/>
        <v>1.1003611412163124E-5</v>
      </c>
    </row>
    <row r="77" spans="2:12" x14ac:dyDescent="0.35">
      <c r="B77" s="106" t="s">
        <v>145</v>
      </c>
      <c r="C77" s="113">
        <v>2.1314387211367673E-3</v>
      </c>
      <c r="D77" s="114">
        <v>4.6126473056002128E-2</v>
      </c>
      <c r="E77" s="109">
        <v>2815</v>
      </c>
      <c r="F77" s="110">
        <v>0</v>
      </c>
      <c r="H77" s="106" t="s">
        <v>145</v>
      </c>
      <c r="I77" s="127">
        <v>1.1604074513673571E-3</v>
      </c>
      <c r="J77" s="121"/>
      <c r="K77" s="3">
        <f t="shared" si="4"/>
        <v>2.5103460925516023E-2</v>
      </c>
      <c r="L77" s="3">
        <f t="shared" si="5"/>
        <v>-5.3620778053790014E-5</v>
      </c>
    </row>
    <row r="78" spans="2:12" x14ac:dyDescent="0.35">
      <c r="B78" s="106" t="s">
        <v>147</v>
      </c>
      <c r="C78" s="113">
        <v>6.3943161634103024E-3</v>
      </c>
      <c r="D78" s="114">
        <v>7.9722560652510641E-2</v>
      </c>
      <c r="E78" s="109">
        <v>2815</v>
      </c>
      <c r="F78" s="110">
        <v>0</v>
      </c>
      <c r="H78" s="106" t="s">
        <v>147</v>
      </c>
      <c r="I78" s="127">
        <v>-2.6489562319569962E-2</v>
      </c>
      <c r="J78" s="121"/>
      <c r="K78" s="3">
        <f t="shared" si="4"/>
        <v>-0.33014719381369229</v>
      </c>
      <c r="L78" s="3">
        <f t="shared" si="5"/>
        <v>2.1246512294052422E-3</v>
      </c>
    </row>
    <row r="79" spans="2:12" x14ac:dyDescent="0.35">
      <c r="B79" s="106" t="s">
        <v>148</v>
      </c>
      <c r="C79" s="113">
        <v>1.4209591474245115E-3</v>
      </c>
      <c r="D79" s="114">
        <v>3.7675512811430036E-2</v>
      </c>
      <c r="E79" s="109">
        <v>2815</v>
      </c>
      <c r="F79" s="110">
        <v>0</v>
      </c>
      <c r="H79" s="106" t="s">
        <v>148</v>
      </c>
      <c r="I79" s="127">
        <v>-6.4393768547202929E-3</v>
      </c>
      <c r="J79" s="121"/>
      <c r="K79" s="3">
        <f t="shared" si="4"/>
        <v>-0.17067390151950515</v>
      </c>
      <c r="L79" s="3">
        <f t="shared" si="5"/>
        <v>2.4286574389114927E-4</v>
      </c>
    </row>
    <row r="80" spans="2:12" x14ac:dyDescent="0.35">
      <c r="B80" s="106" t="s">
        <v>149</v>
      </c>
      <c r="C80" s="113">
        <v>3.5523978685612787E-4</v>
      </c>
      <c r="D80" s="114">
        <v>1.8847805889708618E-2</v>
      </c>
      <c r="E80" s="109">
        <v>2815</v>
      </c>
      <c r="F80" s="110">
        <v>0</v>
      </c>
      <c r="H80" s="106" t="s">
        <v>149</v>
      </c>
      <c r="I80" s="127">
        <v>-1.6719503251091709E-3</v>
      </c>
      <c r="J80" s="121"/>
      <c r="K80" s="3">
        <f t="shared" si="4"/>
        <v>-8.8676442850286794E-2</v>
      </c>
      <c r="L80" s="3">
        <f t="shared" si="5"/>
        <v>3.1512595184892249E-5</v>
      </c>
    </row>
    <row r="81" spans="2:12" ht="23.25" x14ac:dyDescent="0.35">
      <c r="B81" s="106" t="s">
        <v>151</v>
      </c>
      <c r="C81" s="113">
        <v>4.9733570159857902E-3</v>
      </c>
      <c r="D81" s="114">
        <v>7.0358946185813412E-2</v>
      </c>
      <c r="E81" s="109">
        <v>2815</v>
      </c>
      <c r="F81" s="110">
        <v>0</v>
      </c>
      <c r="H81" s="106" t="s">
        <v>151</v>
      </c>
      <c r="I81" s="127">
        <v>-2.4303272139387037E-2</v>
      </c>
      <c r="J81" s="121"/>
      <c r="K81" s="3">
        <f t="shared" si="4"/>
        <v>-0.343700475935456</v>
      </c>
      <c r="L81" s="3">
        <f t="shared" si="5"/>
        <v>1.7178888479458707E-3</v>
      </c>
    </row>
    <row r="82" spans="2:12" x14ac:dyDescent="0.35">
      <c r="B82" s="106" t="s">
        <v>153</v>
      </c>
      <c r="C82" s="113">
        <v>4.5825932504440496E-2</v>
      </c>
      <c r="D82" s="114">
        <v>0.20914457946533846</v>
      </c>
      <c r="E82" s="109">
        <v>2815</v>
      </c>
      <c r="F82" s="110">
        <v>0</v>
      </c>
      <c r="H82" s="106" t="s">
        <v>153</v>
      </c>
      <c r="I82" s="127">
        <v>-4.0580398970971709E-2</v>
      </c>
      <c r="J82" s="121"/>
      <c r="K82" s="3">
        <f t="shared" si="4"/>
        <v>-0.18513874204012967</v>
      </c>
      <c r="L82" s="3">
        <f t="shared" si="5"/>
        <v>8.8916223839079385E-3</v>
      </c>
    </row>
    <row r="83" spans="2:12" x14ac:dyDescent="0.35">
      <c r="B83" s="106" t="s">
        <v>154</v>
      </c>
      <c r="C83" s="113">
        <v>3.161634103019538E-2</v>
      </c>
      <c r="D83" s="114">
        <v>0.17500750887364513</v>
      </c>
      <c r="E83" s="109">
        <v>2815</v>
      </c>
      <c r="F83" s="110">
        <v>0</v>
      </c>
      <c r="H83" s="106" t="s">
        <v>154</v>
      </c>
      <c r="I83" s="127">
        <v>-2.0547410053044581E-2</v>
      </c>
      <c r="J83" s="121"/>
      <c r="K83" s="3">
        <f t="shared" si="4"/>
        <v>-0.1136966994021176</v>
      </c>
      <c r="L83" s="3">
        <f t="shared" si="5"/>
        <v>3.7120345732899731E-3</v>
      </c>
    </row>
    <row r="84" spans="2:12" x14ac:dyDescent="0.35">
      <c r="B84" s="106" t="s">
        <v>155</v>
      </c>
      <c r="C84" s="113">
        <v>1.4920071047957371E-2</v>
      </c>
      <c r="D84" s="114">
        <v>0.1212546308672245</v>
      </c>
      <c r="E84" s="109">
        <v>2815</v>
      </c>
      <c r="F84" s="110">
        <v>0</v>
      </c>
      <c r="H84" s="106" t="s">
        <v>155</v>
      </c>
      <c r="I84" s="127">
        <v>-7.8020318912906663E-3</v>
      </c>
      <c r="J84" s="121"/>
      <c r="K84" s="3">
        <f t="shared" ref="K84:K99" si="6">((1-C84)/D84)*I84</f>
        <v>-6.3384177298515282E-2</v>
      </c>
      <c r="L84" s="3">
        <f t="shared" si="5"/>
        <v>9.6001999514520062E-4</v>
      </c>
    </row>
    <row r="85" spans="2:12" x14ac:dyDescent="0.35">
      <c r="B85" s="106" t="s">
        <v>157</v>
      </c>
      <c r="C85" s="113">
        <v>1.52753108348135E-2</v>
      </c>
      <c r="D85" s="114">
        <v>0.12266752268168202</v>
      </c>
      <c r="E85" s="109">
        <v>2815</v>
      </c>
      <c r="F85" s="110">
        <v>0</v>
      </c>
      <c r="H85" s="106" t="s">
        <v>157</v>
      </c>
      <c r="I85" s="127">
        <v>-2.5388386898931446E-2</v>
      </c>
      <c r="J85" s="121"/>
      <c r="K85" s="3">
        <f t="shared" si="6"/>
        <v>-0.20380758371008584</v>
      </c>
      <c r="L85" s="3">
        <f t="shared" si="5"/>
        <v>3.1615173519241309E-3</v>
      </c>
    </row>
    <row r="86" spans="2:12" x14ac:dyDescent="0.35">
      <c r="B86" s="106" t="s">
        <v>158</v>
      </c>
      <c r="C86" s="113">
        <v>8.1705150976909419E-3</v>
      </c>
      <c r="D86" s="114">
        <v>9.0036867898298317E-2</v>
      </c>
      <c r="E86" s="109">
        <v>2815</v>
      </c>
      <c r="F86" s="110">
        <v>0</v>
      </c>
      <c r="H86" s="106" t="s">
        <v>158</v>
      </c>
      <c r="I86" s="127">
        <v>-1.5503371215295268E-3</v>
      </c>
      <c r="J86" s="121"/>
      <c r="K86" s="3">
        <f t="shared" si="6"/>
        <v>-1.7078227003725226E-2</v>
      </c>
      <c r="L86" s="3">
        <f t="shared" si="5"/>
        <v>1.40687400102321E-4</v>
      </c>
    </row>
    <row r="87" spans="2:12" x14ac:dyDescent="0.35">
      <c r="B87" s="106" t="s">
        <v>159</v>
      </c>
      <c r="C87" s="113">
        <v>1.0301953818827708E-2</v>
      </c>
      <c r="D87" s="114">
        <v>0.10099231067588911</v>
      </c>
      <c r="E87" s="109">
        <v>2815</v>
      </c>
      <c r="F87" s="110">
        <v>0</v>
      </c>
      <c r="H87" s="106" t="s">
        <v>159</v>
      </c>
      <c r="I87" s="127">
        <v>-1.1464261207878624E-2</v>
      </c>
      <c r="J87" s="121"/>
      <c r="K87" s="3">
        <f t="shared" si="6"/>
        <v>-0.11234674048364812</v>
      </c>
      <c r="L87" s="3">
        <f t="shared" si="5"/>
        <v>1.169438432887938E-3</v>
      </c>
    </row>
    <row r="88" spans="2:12" ht="23.25" x14ac:dyDescent="0.35">
      <c r="B88" s="106" t="s">
        <v>161</v>
      </c>
      <c r="C88" s="113">
        <v>7.460035523978685E-2</v>
      </c>
      <c r="D88" s="114">
        <v>0.2627920755694656</v>
      </c>
      <c r="E88" s="109">
        <v>2815</v>
      </c>
      <c r="F88" s="110">
        <v>0</v>
      </c>
      <c r="H88" s="106" t="s">
        <v>161</v>
      </c>
      <c r="I88" s="127">
        <v>-3.5934850712953249E-2</v>
      </c>
      <c r="J88" s="121"/>
      <c r="K88" s="3">
        <f t="shared" si="6"/>
        <v>-0.12654147965541659</v>
      </c>
      <c r="L88" s="3">
        <f t="shared" si="5"/>
        <v>1.0201040586425137E-2</v>
      </c>
    </row>
    <row r="89" spans="2:12" ht="23.25" x14ac:dyDescent="0.35">
      <c r="B89" s="106" t="s">
        <v>162</v>
      </c>
      <c r="C89" s="113">
        <v>7.6731793960923625E-2</v>
      </c>
      <c r="D89" s="114">
        <v>0.2662126993898552</v>
      </c>
      <c r="E89" s="109">
        <v>2815</v>
      </c>
      <c r="F89" s="110">
        <v>0</v>
      </c>
      <c r="H89" s="106" t="s">
        <v>162</v>
      </c>
      <c r="I89" s="127">
        <v>-3.2731666612060818E-2</v>
      </c>
      <c r="J89" s="121"/>
      <c r="K89" s="3">
        <f t="shared" si="6"/>
        <v>-0.11351865325301662</v>
      </c>
      <c r="L89" s="3">
        <f t="shared" si="5"/>
        <v>9.4344090429594428E-3</v>
      </c>
    </row>
    <row r="90" spans="2:12" ht="23.25" x14ac:dyDescent="0.35">
      <c r="B90" s="106" t="s">
        <v>163</v>
      </c>
      <c r="C90" s="113">
        <v>1.9893428063943161E-2</v>
      </c>
      <c r="D90" s="114">
        <v>0.13965890017015664</v>
      </c>
      <c r="E90" s="109">
        <v>2815</v>
      </c>
      <c r="F90" s="110">
        <v>0</v>
      </c>
      <c r="H90" s="106" t="s">
        <v>163</v>
      </c>
      <c r="I90" s="127">
        <v>-1.3324769858380296E-2</v>
      </c>
      <c r="J90" s="121"/>
      <c r="K90" s="3">
        <f t="shared" si="6"/>
        <v>-9.3511365847951181E-2</v>
      </c>
      <c r="L90" s="3">
        <f t="shared" si="5"/>
        <v>1.898019748997922E-3</v>
      </c>
    </row>
    <row r="91" spans="2:12" x14ac:dyDescent="0.35">
      <c r="B91" s="106" t="s">
        <v>164</v>
      </c>
      <c r="C91" s="113">
        <v>0.98259325044404977</v>
      </c>
      <c r="D91" s="114">
        <v>0.13080455924460205</v>
      </c>
      <c r="E91" s="109">
        <v>2815</v>
      </c>
      <c r="F91" s="110">
        <v>0</v>
      </c>
      <c r="H91" s="106" t="s">
        <v>164</v>
      </c>
      <c r="I91" s="127">
        <v>4.5668741797963944E-2</v>
      </c>
      <c r="J91" s="121"/>
      <c r="K91" s="3">
        <f t="shared" si="6"/>
        <v>6.0773443647784758E-3</v>
      </c>
      <c r="L91" s="3">
        <f t="shared" si="5"/>
        <v>-0.34305988801994491</v>
      </c>
    </row>
    <row r="92" spans="2:12" x14ac:dyDescent="0.35">
      <c r="B92" s="106" t="s">
        <v>165</v>
      </c>
      <c r="C92" s="113">
        <v>1.1367673179396092E-2</v>
      </c>
      <c r="D92" s="114">
        <v>0.10603038691299589</v>
      </c>
      <c r="E92" s="109">
        <v>2815</v>
      </c>
      <c r="F92" s="110">
        <v>0</v>
      </c>
      <c r="H92" s="106" t="s">
        <v>165</v>
      </c>
      <c r="I92" s="127">
        <v>-4.5127464148327807E-2</v>
      </c>
      <c r="J92" s="121"/>
      <c r="K92" s="3">
        <f t="shared" si="6"/>
        <v>-0.42077060344110101</v>
      </c>
      <c r="L92" s="3">
        <f t="shared" si="5"/>
        <v>4.8381815702893396E-3</v>
      </c>
    </row>
    <row r="93" spans="2:12" x14ac:dyDescent="0.35">
      <c r="B93" s="106" t="s">
        <v>166</v>
      </c>
      <c r="C93" s="113">
        <v>3.552397868561279E-3</v>
      </c>
      <c r="D93" s="114">
        <v>5.9506606817304679E-2</v>
      </c>
      <c r="E93" s="109">
        <v>2815</v>
      </c>
      <c r="F93" s="110">
        <v>0</v>
      </c>
      <c r="H93" s="106" t="s">
        <v>166</v>
      </c>
      <c r="I93" s="127">
        <v>-1.4088012009198743E-2</v>
      </c>
      <c r="J93" s="121"/>
      <c r="K93" s="3">
        <f t="shared" si="6"/>
        <v>-0.2359060033193276</v>
      </c>
      <c r="L93" s="3">
        <f t="shared" si="5"/>
        <v>8.4101961967674723E-4</v>
      </c>
    </row>
    <row r="94" spans="2:12" x14ac:dyDescent="0.35">
      <c r="B94" s="106" t="s">
        <v>167</v>
      </c>
      <c r="C94" s="113">
        <v>2.4866785079928951E-3</v>
      </c>
      <c r="D94" s="114">
        <v>4.9813416080629794E-2</v>
      </c>
      <c r="E94" s="109">
        <v>2815</v>
      </c>
      <c r="F94" s="110">
        <v>0</v>
      </c>
      <c r="H94" s="106" t="s">
        <v>167</v>
      </c>
      <c r="I94" s="127">
        <v>-7.035601936084184E-3</v>
      </c>
      <c r="J94" s="121"/>
      <c r="K94" s="3">
        <f t="shared" si="6"/>
        <v>-0.14088788138117589</v>
      </c>
      <c r="L94" s="3">
        <f t="shared" si="5"/>
        <v>3.5121622851432737E-4</v>
      </c>
    </row>
    <row r="95" spans="2:12" x14ac:dyDescent="0.35">
      <c r="B95" s="106" t="s">
        <v>168</v>
      </c>
      <c r="C95" s="113">
        <v>0.99431616341030193</v>
      </c>
      <c r="D95" s="114">
        <v>7.5190018973879572E-2</v>
      </c>
      <c r="E95" s="109">
        <v>2815</v>
      </c>
      <c r="F95" s="110">
        <v>0</v>
      </c>
      <c r="H95" s="106" t="s">
        <v>168</v>
      </c>
      <c r="I95" s="127">
        <v>1.3124078645831129E-2</v>
      </c>
      <c r="J95" s="121"/>
      <c r="K95" s="3">
        <f t="shared" si="6"/>
        <v>9.9208803816320059E-4</v>
      </c>
      <c r="L95" s="3">
        <f t="shared" si="5"/>
        <v>-0.17355340117617429</v>
      </c>
    </row>
    <row r="96" spans="2:12" x14ac:dyDescent="0.35">
      <c r="B96" s="106" t="s">
        <v>169</v>
      </c>
      <c r="C96" s="113">
        <v>5.6838365896980459E-3</v>
      </c>
      <c r="D96" s="114">
        <v>7.5190018973879572E-2</v>
      </c>
      <c r="E96" s="109">
        <v>2815</v>
      </c>
      <c r="F96" s="110">
        <v>0</v>
      </c>
      <c r="H96" s="106" t="s">
        <v>169</v>
      </c>
      <c r="I96" s="127">
        <v>-1.3124078645830746E-2</v>
      </c>
      <c r="J96" s="121"/>
      <c r="K96" s="3">
        <f t="shared" si="6"/>
        <v>-0.17355340117616921</v>
      </c>
      <c r="L96" s="3">
        <f t="shared" si="5"/>
        <v>9.9208803816316807E-4</v>
      </c>
    </row>
    <row r="97" spans="2:12" x14ac:dyDescent="0.35">
      <c r="B97" s="106" t="s">
        <v>170</v>
      </c>
      <c r="C97" s="113">
        <v>0.9982238010657194</v>
      </c>
      <c r="D97" s="114">
        <v>4.2115010759192342E-2</v>
      </c>
      <c r="E97" s="109">
        <v>2815</v>
      </c>
      <c r="F97" s="110">
        <v>0</v>
      </c>
      <c r="H97" s="106" t="s">
        <v>170</v>
      </c>
      <c r="I97" s="127">
        <v>1.1951128199421039E-2</v>
      </c>
      <c r="J97" s="121"/>
      <c r="K97" s="3">
        <f t="shared" si="6"/>
        <v>5.040383651482086E-4</v>
      </c>
      <c r="L97" s="3">
        <f t="shared" si="5"/>
        <v>-0.28326956121329888</v>
      </c>
    </row>
    <row r="98" spans="2:12" x14ac:dyDescent="0.35">
      <c r="B98" s="106" t="s">
        <v>171</v>
      </c>
      <c r="C98" s="113">
        <v>1.7761989342806395E-3</v>
      </c>
      <c r="D98" s="114">
        <v>4.2115010759192342E-2</v>
      </c>
      <c r="E98" s="109">
        <v>2815</v>
      </c>
      <c r="F98" s="110">
        <v>0</v>
      </c>
      <c r="H98" s="106" t="s">
        <v>171</v>
      </c>
      <c r="I98" s="127">
        <v>-1.1951128199420657E-2</v>
      </c>
      <c r="J98" s="121"/>
      <c r="K98" s="3">
        <f t="shared" si="6"/>
        <v>-0.28326956121328983</v>
      </c>
      <c r="L98" s="3">
        <f t="shared" si="5"/>
        <v>5.0403836514820253E-4</v>
      </c>
    </row>
    <row r="99" spans="2:12" ht="14.65" thickBot="1" x14ac:dyDescent="0.4">
      <c r="B99" s="115" t="s">
        <v>172</v>
      </c>
      <c r="C99" s="116">
        <v>0.72825131116678665</v>
      </c>
      <c r="D99" s="117">
        <v>4.1571676490865554</v>
      </c>
      <c r="E99" s="118">
        <v>2815</v>
      </c>
      <c r="F99" s="119">
        <v>21</v>
      </c>
      <c r="H99" s="115" t="s">
        <v>172</v>
      </c>
      <c r="I99" s="128">
        <v>-1.2690163540903033E-2</v>
      </c>
      <c r="J99" s="121"/>
      <c r="K99" s="3">
        <f t="shared" si="6"/>
        <v>-8.295396275580046E-4</v>
      </c>
      <c r="L99" s="3">
        <f t="shared" si="5"/>
        <v>2.2230588269910707E-3</v>
      </c>
    </row>
    <row r="100" spans="2:12" ht="28.9" customHeight="1" thickTop="1" x14ac:dyDescent="0.35">
      <c r="B100" s="120" t="s">
        <v>48</v>
      </c>
      <c r="C100" s="120"/>
      <c r="D100" s="120"/>
      <c r="E100" s="120"/>
      <c r="F100" s="120"/>
      <c r="H100" s="120" t="s">
        <v>7</v>
      </c>
      <c r="I100" s="120"/>
      <c r="J100" s="121"/>
    </row>
  </sheetData>
  <mergeCells count="7">
    <mergeCell ref="H4:I4"/>
    <mergeCell ref="H5:H6"/>
    <mergeCell ref="H100:I100"/>
    <mergeCell ref="K5:L5"/>
    <mergeCell ref="B5:F5"/>
    <mergeCell ref="B6"/>
    <mergeCell ref="B100:F100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opLeftCell="A90" workbookViewId="0">
      <selection activeCell="K99" sqref="K99:L99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63" t="s">
        <v>6</v>
      </c>
      <c r="I4" s="63"/>
      <c r="J4" s="88"/>
    </row>
    <row r="5" spans="1:12" ht="15" thickTop="1" thickBot="1" x14ac:dyDescent="0.4">
      <c r="B5" s="63" t="s">
        <v>0</v>
      </c>
      <c r="C5" s="63"/>
      <c r="D5" s="63"/>
      <c r="E5" s="63"/>
      <c r="F5" s="63"/>
      <c r="H5" s="89" t="s">
        <v>47</v>
      </c>
      <c r="I5" s="90" t="s">
        <v>4</v>
      </c>
      <c r="J5" s="88"/>
      <c r="K5" s="4" t="s">
        <v>8</v>
      </c>
      <c r="L5" s="4"/>
    </row>
    <row r="6" spans="1:12" ht="26.25" thickTop="1" thickBot="1" x14ac:dyDescent="0.4">
      <c r="B6" s="64" t="s">
        <v>47</v>
      </c>
      <c r="C6" s="65" t="s">
        <v>1</v>
      </c>
      <c r="D6" s="66" t="s">
        <v>49</v>
      </c>
      <c r="E6" s="66" t="s">
        <v>50</v>
      </c>
      <c r="F6" s="67" t="s">
        <v>2</v>
      </c>
      <c r="H6" s="91"/>
      <c r="I6" s="92" t="s">
        <v>5</v>
      </c>
      <c r="J6" s="88"/>
      <c r="K6" s="2" t="s">
        <v>9</v>
      </c>
      <c r="L6" s="2" t="s">
        <v>10</v>
      </c>
    </row>
    <row r="7" spans="1:12" ht="23.65" thickTop="1" x14ac:dyDescent="0.35">
      <c r="B7" s="68" t="s">
        <v>59</v>
      </c>
      <c r="C7" s="69">
        <v>8.5922009253139465E-3</v>
      </c>
      <c r="D7" s="70">
        <v>9.2310297368769542E-2</v>
      </c>
      <c r="E7" s="71">
        <v>3026</v>
      </c>
      <c r="F7" s="72">
        <v>0</v>
      </c>
      <c r="H7" s="68" t="s">
        <v>59</v>
      </c>
      <c r="I7" s="93">
        <v>3.0152717223661054E-2</v>
      </c>
      <c r="J7" s="88"/>
      <c r="K7" s="3">
        <f>((1-C7)/D7)*I7</f>
        <v>0.32383861682743109</v>
      </c>
      <c r="L7" s="3">
        <f>((0-C7)/D7)*I7</f>
        <v>-2.8066013458377366E-3</v>
      </c>
    </row>
    <row r="8" spans="1:12" ht="23.25" x14ac:dyDescent="0.35">
      <c r="B8" s="73" t="s">
        <v>60</v>
      </c>
      <c r="C8" s="74">
        <v>2.247191011235955E-2</v>
      </c>
      <c r="D8" s="75">
        <v>0.148236922394895</v>
      </c>
      <c r="E8" s="76">
        <v>3026</v>
      </c>
      <c r="F8" s="77">
        <v>0</v>
      </c>
      <c r="H8" s="73" t="s">
        <v>60</v>
      </c>
      <c r="I8" s="94">
        <v>2.6246853909977767E-2</v>
      </c>
      <c r="J8" s="88"/>
      <c r="K8" s="3">
        <f t="shared" ref="K8:K71" si="0">((1-C8)/D8)*I8</f>
        <v>0.17308128470066034</v>
      </c>
      <c r="L8" s="3">
        <f t="shared" ref="L8:L71" si="1">((0-C8)/D8)*I8</f>
        <v>-3.9788801080611579E-3</v>
      </c>
    </row>
    <row r="9" spans="1:12" ht="23.25" x14ac:dyDescent="0.35">
      <c r="B9" s="73" t="s">
        <v>61</v>
      </c>
      <c r="C9" s="74">
        <v>2.478519497686715E-2</v>
      </c>
      <c r="D9" s="75">
        <v>0.15549559306739852</v>
      </c>
      <c r="E9" s="76">
        <v>3026</v>
      </c>
      <c r="F9" s="77">
        <v>0</v>
      </c>
      <c r="H9" s="73" t="s">
        <v>61</v>
      </c>
      <c r="I9" s="94">
        <v>1.6762502122574862E-2</v>
      </c>
      <c r="J9" s="88"/>
      <c r="K9" s="3">
        <f t="shared" si="0"/>
        <v>0.10512864009001965</v>
      </c>
      <c r="L9" s="3">
        <f t="shared" si="1"/>
        <v>-2.6718563221794218E-3</v>
      </c>
    </row>
    <row r="10" spans="1:12" ht="23.25" x14ac:dyDescent="0.35">
      <c r="B10" s="73" t="s">
        <v>62</v>
      </c>
      <c r="C10" s="74">
        <v>0.20224719101123595</v>
      </c>
      <c r="D10" s="75">
        <v>0.4017419586696751</v>
      </c>
      <c r="E10" s="76">
        <v>3026</v>
      </c>
      <c r="F10" s="77">
        <v>0</v>
      </c>
      <c r="H10" s="73" t="s">
        <v>62</v>
      </c>
      <c r="I10" s="94">
        <v>3.4665470377390921E-2</v>
      </c>
      <c r="J10" s="88"/>
      <c r="K10" s="3">
        <f t="shared" si="0"/>
        <v>6.8836415444518642E-2</v>
      </c>
      <c r="L10" s="3">
        <f t="shared" si="1"/>
        <v>-1.7451485605652618E-2</v>
      </c>
    </row>
    <row r="11" spans="1:12" ht="23.25" x14ac:dyDescent="0.35">
      <c r="B11" s="73" t="s">
        <v>63</v>
      </c>
      <c r="C11" s="74">
        <v>0.36153337739590219</v>
      </c>
      <c r="D11" s="75">
        <v>0.48052398573750338</v>
      </c>
      <c r="E11" s="76">
        <v>3026</v>
      </c>
      <c r="F11" s="77">
        <v>0</v>
      </c>
      <c r="H11" s="73" t="s">
        <v>63</v>
      </c>
      <c r="I11" s="94">
        <v>-5.6911670031223473E-2</v>
      </c>
      <c r="J11" s="88"/>
      <c r="K11" s="3">
        <f t="shared" si="0"/>
        <v>-7.5617873051281023E-2</v>
      </c>
      <c r="L11" s="3">
        <f t="shared" si="1"/>
        <v>4.2818816313717097E-2</v>
      </c>
    </row>
    <row r="12" spans="1:12" ht="23.25" x14ac:dyDescent="0.35">
      <c r="B12" s="73" t="s">
        <v>64</v>
      </c>
      <c r="C12" s="74">
        <v>3.1064111037673495E-2</v>
      </c>
      <c r="D12" s="75">
        <v>0.17351968813194421</v>
      </c>
      <c r="E12" s="76">
        <v>3026</v>
      </c>
      <c r="F12" s="77">
        <v>0</v>
      </c>
      <c r="H12" s="73" t="s">
        <v>64</v>
      </c>
      <c r="I12" s="94">
        <v>-1.801863214241563E-3</v>
      </c>
      <c r="J12" s="88"/>
      <c r="K12" s="3">
        <f t="shared" si="0"/>
        <v>-1.0061624442017731E-2</v>
      </c>
      <c r="L12" s="3">
        <f t="shared" si="1"/>
        <v>3.2257595414381536E-4</v>
      </c>
    </row>
    <row r="13" spans="1:12" ht="23.25" x14ac:dyDescent="0.35">
      <c r="B13" s="73" t="s">
        <v>65</v>
      </c>
      <c r="C13" s="74">
        <v>6.0475875743555847E-2</v>
      </c>
      <c r="D13" s="75">
        <v>0.23840580359215313</v>
      </c>
      <c r="E13" s="76">
        <v>3026</v>
      </c>
      <c r="F13" s="77">
        <v>0</v>
      </c>
      <c r="H13" s="73" t="s">
        <v>65</v>
      </c>
      <c r="I13" s="94">
        <v>-1.4797387564862966E-2</v>
      </c>
      <c r="J13" s="88"/>
      <c r="K13" s="3">
        <f t="shared" si="0"/>
        <v>-5.8314446979421855E-2</v>
      </c>
      <c r="L13" s="3">
        <f t="shared" si="1"/>
        <v>3.7536207517531481E-3</v>
      </c>
    </row>
    <row r="14" spans="1:12" ht="23.25" x14ac:dyDescent="0.35">
      <c r="B14" s="73" t="s">
        <v>66</v>
      </c>
      <c r="C14" s="74">
        <v>5.6179775280898875E-3</v>
      </c>
      <c r="D14" s="75">
        <v>7.475468283410025E-2</v>
      </c>
      <c r="E14" s="76">
        <v>3026</v>
      </c>
      <c r="F14" s="77">
        <v>0</v>
      </c>
      <c r="H14" s="73" t="s">
        <v>66</v>
      </c>
      <c r="I14" s="94">
        <v>2.9992669393449872E-3</v>
      </c>
      <c r="J14" s="88"/>
      <c r="K14" s="3">
        <f t="shared" si="0"/>
        <v>3.9896057504487714E-2</v>
      </c>
      <c r="L14" s="3">
        <f t="shared" si="1"/>
        <v>-2.2540145482761418E-4</v>
      </c>
    </row>
    <row r="15" spans="1:12" ht="23.25" x14ac:dyDescent="0.35">
      <c r="B15" s="73" t="s">
        <v>67</v>
      </c>
      <c r="C15" s="74">
        <v>2.9411764705882353E-2</v>
      </c>
      <c r="D15" s="75">
        <v>0.16898564948723407</v>
      </c>
      <c r="E15" s="76">
        <v>3026</v>
      </c>
      <c r="F15" s="77">
        <v>0</v>
      </c>
      <c r="H15" s="73" t="s">
        <v>67</v>
      </c>
      <c r="I15" s="94">
        <v>-1.2719758939905316E-2</v>
      </c>
      <c r="J15" s="88"/>
      <c r="K15" s="3">
        <f t="shared" si="0"/>
        <v>-7.3057377477381127E-2</v>
      </c>
      <c r="L15" s="3">
        <f t="shared" si="1"/>
        <v>2.2138599235570042E-3</v>
      </c>
    </row>
    <row r="16" spans="1:12" x14ac:dyDescent="0.35">
      <c r="B16" s="73" t="s">
        <v>68</v>
      </c>
      <c r="C16" s="74">
        <v>5.9484467944481163E-3</v>
      </c>
      <c r="D16" s="75">
        <v>7.6909150994389608E-2</v>
      </c>
      <c r="E16" s="76">
        <v>3026</v>
      </c>
      <c r="F16" s="77">
        <v>0</v>
      </c>
      <c r="H16" s="73" t="s">
        <v>68</v>
      </c>
      <c r="I16" s="94">
        <v>2.2578463353034725E-3</v>
      </c>
      <c r="J16" s="88"/>
      <c r="K16" s="3">
        <f t="shared" si="0"/>
        <v>2.918268668277987E-2</v>
      </c>
      <c r="L16" s="3">
        <f t="shared" si="1"/>
        <v>-1.7463043892620937E-4</v>
      </c>
    </row>
    <row r="17" spans="2:12" ht="23.25" x14ac:dyDescent="0.35">
      <c r="B17" s="73" t="s">
        <v>69</v>
      </c>
      <c r="C17" s="74">
        <v>9.9140779907468612E-4</v>
      </c>
      <c r="D17" s="75">
        <v>3.1476218369491243E-2</v>
      </c>
      <c r="E17" s="76">
        <v>3026</v>
      </c>
      <c r="F17" s="77">
        <v>0</v>
      </c>
      <c r="H17" s="73" t="s">
        <v>69</v>
      </c>
      <c r="I17" s="94">
        <v>7.9338899326431738E-4</v>
      </c>
      <c r="J17" s="88"/>
      <c r="K17" s="3">
        <f t="shared" si="0"/>
        <v>2.5180992580637829E-2</v>
      </c>
      <c r="L17" s="3">
        <f t="shared" si="1"/>
        <v>-2.4989407126005123E-5</v>
      </c>
    </row>
    <row r="18" spans="2:12" ht="23.25" x14ac:dyDescent="0.35">
      <c r="B18" s="73" t="s">
        <v>70</v>
      </c>
      <c r="C18" s="74">
        <v>2.6437541308658294E-3</v>
      </c>
      <c r="D18" s="75">
        <v>5.1357923952511417E-2</v>
      </c>
      <c r="E18" s="76">
        <v>3026</v>
      </c>
      <c r="F18" s="77">
        <v>0</v>
      </c>
      <c r="H18" s="73" t="s">
        <v>70</v>
      </c>
      <c r="I18" s="94">
        <v>2.2810105741039141E-3</v>
      </c>
      <c r="J18" s="88"/>
      <c r="K18" s="3">
        <f t="shared" si="0"/>
        <v>4.4296575248634659E-2</v>
      </c>
      <c r="L18" s="3">
        <f t="shared" si="1"/>
        <v>-1.1741968256762003E-4</v>
      </c>
    </row>
    <row r="19" spans="2:12" ht="46.5" x14ac:dyDescent="0.35">
      <c r="B19" s="73" t="s">
        <v>71</v>
      </c>
      <c r="C19" s="74">
        <v>0.15928618638466624</v>
      </c>
      <c r="D19" s="75">
        <v>0.36600323268345075</v>
      </c>
      <c r="E19" s="76">
        <v>3026</v>
      </c>
      <c r="F19" s="77">
        <v>0</v>
      </c>
      <c r="H19" s="73" t="s">
        <v>71</v>
      </c>
      <c r="I19" s="94">
        <v>-3.3513349963593765E-2</v>
      </c>
      <c r="J19" s="88"/>
      <c r="K19" s="3">
        <f t="shared" si="0"/>
        <v>-7.6980566669711259E-2</v>
      </c>
      <c r="L19" s="3">
        <f t="shared" si="1"/>
        <v>1.4585154534119823E-2</v>
      </c>
    </row>
    <row r="20" spans="2:12" ht="23.25" x14ac:dyDescent="0.35">
      <c r="B20" s="73" t="s">
        <v>72</v>
      </c>
      <c r="C20" s="74">
        <v>6.6093853271645734E-4</v>
      </c>
      <c r="D20" s="75">
        <v>2.5704475109199973E-2</v>
      </c>
      <c r="E20" s="76">
        <v>3026</v>
      </c>
      <c r="F20" s="77">
        <v>0</v>
      </c>
      <c r="H20" s="73" t="s">
        <v>72</v>
      </c>
      <c r="I20" s="94">
        <v>1.3605389923441515E-2</v>
      </c>
      <c r="J20" s="88"/>
      <c r="K20" s="3">
        <f t="shared" ref="K20:K65" si="2">((1-C20)/D20)*I20</f>
        <v>0.52895060254010595</v>
      </c>
      <c r="L20" s="3">
        <f t="shared" ref="L20:L65" si="3">((0-C20)/D20)*I20</f>
        <v>-3.4983505459001713E-4</v>
      </c>
    </row>
    <row r="21" spans="2:12" ht="23.25" x14ac:dyDescent="0.35">
      <c r="B21" s="73" t="s">
        <v>73</v>
      </c>
      <c r="C21" s="74">
        <v>8.4269662921348312E-2</v>
      </c>
      <c r="D21" s="75">
        <v>0.27783771703989224</v>
      </c>
      <c r="E21" s="76">
        <v>3026</v>
      </c>
      <c r="F21" s="77">
        <v>0</v>
      </c>
      <c r="H21" s="73" t="s">
        <v>73</v>
      </c>
      <c r="I21" s="94">
        <v>7.740629618436258E-2</v>
      </c>
      <c r="J21" s="88"/>
      <c r="K21" s="3">
        <f t="shared" si="2"/>
        <v>0.25512480613544203</v>
      </c>
      <c r="L21" s="3">
        <f t="shared" si="3"/>
        <v>-2.3477742895899569E-2</v>
      </c>
    </row>
    <row r="22" spans="2:12" ht="23.25" x14ac:dyDescent="0.35">
      <c r="B22" s="73" t="s">
        <v>75</v>
      </c>
      <c r="C22" s="74">
        <v>3.3046926635822867E-4</v>
      </c>
      <c r="D22" s="75">
        <v>1.817881366751448E-2</v>
      </c>
      <c r="E22" s="76">
        <v>3026</v>
      </c>
      <c r="F22" s="77">
        <v>0</v>
      </c>
      <c r="H22" s="73" t="s">
        <v>75</v>
      </c>
      <c r="I22" s="94">
        <v>6.990402609872326E-3</v>
      </c>
      <c r="J22" s="88"/>
      <c r="K22" s="3">
        <f t="shared" si="2"/>
        <v>0.38440861017999245</v>
      </c>
      <c r="L22" s="3">
        <f t="shared" si="3"/>
        <v>-1.2707722650578263E-4</v>
      </c>
    </row>
    <row r="23" spans="2:12" ht="23.25" x14ac:dyDescent="0.35">
      <c r="B23" s="73" t="s">
        <v>76</v>
      </c>
      <c r="C23" s="74">
        <v>2.0489094514210177E-2</v>
      </c>
      <c r="D23" s="75">
        <v>0.1416895408868708</v>
      </c>
      <c r="E23" s="76">
        <v>3026</v>
      </c>
      <c r="F23" s="77">
        <v>0</v>
      </c>
      <c r="H23" s="73" t="s">
        <v>76</v>
      </c>
      <c r="I23" s="94">
        <v>5.7996231559512973E-2</v>
      </c>
      <c r="J23" s="88"/>
      <c r="K23" s="3">
        <f t="shared" si="2"/>
        <v>0.40093249603355879</v>
      </c>
      <c r="L23" s="3">
        <f t="shared" si="3"/>
        <v>-8.3865771774900948E-3</v>
      </c>
    </row>
    <row r="24" spans="2:12" ht="23.25" x14ac:dyDescent="0.35">
      <c r="B24" s="73" t="s">
        <v>77</v>
      </c>
      <c r="C24" s="74">
        <v>3.3046926635822869E-3</v>
      </c>
      <c r="D24" s="75">
        <v>5.7400875604127391E-2</v>
      </c>
      <c r="E24" s="76">
        <v>3026</v>
      </c>
      <c r="F24" s="77">
        <v>0</v>
      </c>
      <c r="H24" s="73" t="s">
        <v>77</v>
      </c>
      <c r="I24" s="94">
        <v>1.1484224791122327E-2</v>
      </c>
      <c r="J24" s="88"/>
      <c r="K24" s="3">
        <f t="shared" si="2"/>
        <v>0.19940937899012007</v>
      </c>
      <c r="L24" s="3">
        <f t="shared" si="3"/>
        <v>-6.6117168100172431E-4</v>
      </c>
    </row>
    <row r="25" spans="2:12" ht="23.25" x14ac:dyDescent="0.35">
      <c r="B25" s="73" t="s">
        <v>80</v>
      </c>
      <c r="C25" s="74">
        <v>2.7098479841374753E-2</v>
      </c>
      <c r="D25" s="75">
        <v>0.16239725260573162</v>
      </c>
      <c r="E25" s="76">
        <v>3026</v>
      </c>
      <c r="F25" s="77">
        <v>0</v>
      </c>
      <c r="H25" s="73" t="s">
        <v>80</v>
      </c>
      <c r="I25" s="94">
        <v>1.6302751316435809E-2</v>
      </c>
      <c r="J25" s="88"/>
      <c r="K25" s="3">
        <f t="shared" si="2"/>
        <v>9.7667733191495104E-2</v>
      </c>
      <c r="L25" s="3">
        <f t="shared" si="3"/>
        <v>-2.7203648511218061E-3</v>
      </c>
    </row>
    <row r="26" spans="2:12" ht="23.25" x14ac:dyDescent="0.35">
      <c r="B26" s="73" t="s">
        <v>81</v>
      </c>
      <c r="C26" s="74">
        <v>5.023132848645076E-2</v>
      </c>
      <c r="D26" s="75">
        <v>0.21845803581372453</v>
      </c>
      <c r="E26" s="76">
        <v>3026</v>
      </c>
      <c r="F26" s="77">
        <v>0</v>
      </c>
      <c r="H26" s="73" t="s">
        <v>81</v>
      </c>
      <c r="I26" s="94">
        <v>-5.3561866888218691E-3</v>
      </c>
      <c r="J26" s="88"/>
      <c r="K26" s="3">
        <f t="shared" si="2"/>
        <v>-2.3286569875409023E-2</v>
      </c>
      <c r="L26" s="3">
        <f t="shared" si="3"/>
        <v>1.2315792000912218E-3</v>
      </c>
    </row>
    <row r="27" spans="2:12" ht="23.25" x14ac:dyDescent="0.35">
      <c r="B27" s="73" t="s">
        <v>82</v>
      </c>
      <c r="C27" s="74">
        <v>3.6351619299405155E-2</v>
      </c>
      <c r="D27" s="75">
        <v>0.187194442487502</v>
      </c>
      <c r="E27" s="76">
        <v>3026</v>
      </c>
      <c r="F27" s="77">
        <v>0</v>
      </c>
      <c r="H27" s="73" t="s">
        <v>82</v>
      </c>
      <c r="I27" s="94">
        <v>-1.0147212249195136E-2</v>
      </c>
      <c r="J27" s="88"/>
      <c r="K27" s="3">
        <f t="shared" si="2"/>
        <v>-5.2236297844232116E-2</v>
      </c>
      <c r="L27" s="3">
        <f t="shared" si="3"/>
        <v>1.9705050627110881E-3</v>
      </c>
    </row>
    <row r="28" spans="2:12" ht="23.25" x14ac:dyDescent="0.35">
      <c r="B28" s="73" t="s">
        <v>86</v>
      </c>
      <c r="C28" s="74">
        <v>0.3628552544613351</v>
      </c>
      <c r="D28" s="75">
        <v>0.48090305223960816</v>
      </c>
      <c r="E28" s="76">
        <v>3026</v>
      </c>
      <c r="F28" s="77">
        <v>0</v>
      </c>
      <c r="H28" s="73" t="s">
        <v>86</v>
      </c>
      <c r="I28" s="94">
        <v>-8.4135878152347507E-2</v>
      </c>
      <c r="J28" s="88"/>
      <c r="K28" s="3">
        <f t="shared" si="2"/>
        <v>-0.11147097616951746</v>
      </c>
      <c r="L28" s="3">
        <f t="shared" si="3"/>
        <v>6.3482952196125611E-2</v>
      </c>
    </row>
    <row r="29" spans="2:12" x14ac:dyDescent="0.35">
      <c r="B29" s="73" t="s">
        <v>87</v>
      </c>
      <c r="C29" s="74">
        <v>3.3046926635822867E-4</v>
      </c>
      <c r="D29" s="75">
        <v>1.8178813667514601E-2</v>
      </c>
      <c r="E29" s="76">
        <v>3026</v>
      </c>
      <c r="F29" s="77">
        <v>0</v>
      </c>
      <c r="H29" s="73" t="s">
        <v>87</v>
      </c>
      <c r="I29" s="94">
        <v>-2.2309352419681498E-3</v>
      </c>
      <c r="J29" s="88"/>
      <c r="K29" s="3">
        <f t="shared" si="2"/>
        <v>-0.12268116210579737</v>
      </c>
      <c r="L29" s="3">
        <f t="shared" si="3"/>
        <v>4.0555756068032191E-5</v>
      </c>
    </row>
    <row r="30" spans="2:12" ht="23.25" x14ac:dyDescent="0.35">
      <c r="B30" s="73" t="s">
        <v>88</v>
      </c>
      <c r="C30" s="74">
        <v>1.3218770654329147E-3</v>
      </c>
      <c r="D30" s="75">
        <v>3.633959428737988E-2</v>
      </c>
      <c r="E30" s="76">
        <v>3026</v>
      </c>
      <c r="F30" s="77">
        <v>0</v>
      </c>
      <c r="H30" s="73" t="s">
        <v>88</v>
      </c>
      <c r="I30" s="94">
        <v>1.2025146105633301E-2</v>
      </c>
      <c r="J30" s="88"/>
      <c r="K30" s="3">
        <f t="shared" si="2"/>
        <v>0.33047287886090659</v>
      </c>
      <c r="L30" s="3">
        <f t="shared" si="3"/>
        <v>-4.3742273839961161E-4</v>
      </c>
    </row>
    <row r="31" spans="2:12" ht="23.25" x14ac:dyDescent="0.35">
      <c r="B31" s="73" t="s">
        <v>89</v>
      </c>
      <c r="C31" s="74">
        <v>1.9497686715135493E-2</v>
      </c>
      <c r="D31" s="75">
        <v>0.1382889972901169</v>
      </c>
      <c r="E31" s="76">
        <v>3026</v>
      </c>
      <c r="F31" s="77">
        <v>0</v>
      </c>
      <c r="H31" s="73" t="s">
        <v>89</v>
      </c>
      <c r="I31" s="94">
        <v>3.3688869862016566E-2</v>
      </c>
      <c r="J31" s="88"/>
      <c r="K31" s="3">
        <f t="shared" si="2"/>
        <v>0.23886220508463182</v>
      </c>
      <c r="L31" s="3">
        <f t="shared" si="3"/>
        <v>-4.7498719582046772E-3</v>
      </c>
    </row>
    <row r="32" spans="2:12" ht="23.25" x14ac:dyDescent="0.35">
      <c r="B32" s="73" t="s">
        <v>90</v>
      </c>
      <c r="C32" s="74">
        <v>1.1896893588896233E-2</v>
      </c>
      <c r="D32" s="75">
        <v>0.10844004601820383</v>
      </c>
      <c r="E32" s="76">
        <v>3026</v>
      </c>
      <c r="F32" s="77">
        <v>0</v>
      </c>
      <c r="H32" s="73" t="s">
        <v>90</v>
      </c>
      <c r="I32" s="94">
        <v>1.7022165504198349E-2</v>
      </c>
      <c r="J32" s="88"/>
      <c r="K32" s="3">
        <f t="shared" si="2"/>
        <v>0.15510556505775372</v>
      </c>
      <c r="L32" s="3">
        <f t="shared" si="3"/>
        <v>-1.8674917532037236E-3</v>
      </c>
    </row>
    <row r="33" spans="2:12" ht="23.25" x14ac:dyDescent="0.35">
      <c r="B33" s="73" t="s">
        <v>91</v>
      </c>
      <c r="C33" s="74">
        <v>3.3046926635822867E-4</v>
      </c>
      <c r="D33" s="75">
        <v>1.817881366751465E-2</v>
      </c>
      <c r="E33" s="76">
        <v>3026</v>
      </c>
      <c r="F33" s="77">
        <v>0</v>
      </c>
      <c r="H33" s="73" t="s">
        <v>91</v>
      </c>
      <c r="I33" s="94">
        <v>2.0504787840699627E-3</v>
      </c>
      <c r="J33" s="88"/>
      <c r="K33" s="3">
        <f t="shared" si="2"/>
        <v>0.11275769702802341</v>
      </c>
      <c r="L33" s="3">
        <f t="shared" si="3"/>
        <v>-3.7275271744801125E-5</v>
      </c>
    </row>
    <row r="34" spans="2:12" ht="23.25" x14ac:dyDescent="0.35">
      <c r="B34" s="73" t="s">
        <v>93</v>
      </c>
      <c r="C34" s="74">
        <v>0.13450099140779909</v>
      </c>
      <c r="D34" s="75">
        <v>0.34124618315765209</v>
      </c>
      <c r="E34" s="76">
        <v>3026</v>
      </c>
      <c r="F34" s="77">
        <v>0</v>
      </c>
      <c r="H34" s="73" t="s">
        <v>93</v>
      </c>
      <c r="I34" s="94">
        <v>3.979817107065383E-2</v>
      </c>
      <c r="J34" s="88"/>
      <c r="K34" s="3">
        <f t="shared" si="2"/>
        <v>0.10093967143222332</v>
      </c>
      <c r="L34" s="3">
        <f t="shared" si="3"/>
        <v>-1.5686310146206528E-2</v>
      </c>
    </row>
    <row r="35" spans="2:12" ht="23.25" x14ac:dyDescent="0.35">
      <c r="B35" s="73" t="s">
        <v>94</v>
      </c>
      <c r="C35" s="74">
        <v>0.19927296761401189</v>
      </c>
      <c r="D35" s="75">
        <v>0.39951971187264368</v>
      </c>
      <c r="E35" s="76">
        <v>3026</v>
      </c>
      <c r="F35" s="77">
        <v>0</v>
      </c>
      <c r="H35" s="73" t="s">
        <v>94</v>
      </c>
      <c r="I35" s="94">
        <v>2.7546266734866136E-2</v>
      </c>
      <c r="J35" s="88"/>
      <c r="K35" s="3">
        <f t="shared" si="2"/>
        <v>5.5208891477558489E-2</v>
      </c>
      <c r="L35" s="3">
        <f t="shared" si="3"/>
        <v>-1.3739563170023844E-2</v>
      </c>
    </row>
    <row r="36" spans="2:12" ht="23.25" x14ac:dyDescent="0.35">
      <c r="B36" s="73" t="s">
        <v>95</v>
      </c>
      <c r="C36" s="74">
        <v>0.13086582947785855</v>
      </c>
      <c r="D36" s="75">
        <v>0.33730930040703544</v>
      </c>
      <c r="E36" s="76">
        <v>3026</v>
      </c>
      <c r="F36" s="77">
        <v>0</v>
      </c>
      <c r="H36" s="73" t="s">
        <v>95</v>
      </c>
      <c r="I36" s="94">
        <v>8.8091948746384888E-4</v>
      </c>
      <c r="J36" s="88"/>
      <c r="K36" s="3">
        <f t="shared" si="2"/>
        <v>2.2698372891283404E-3</v>
      </c>
      <c r="L36" s="3">
        <f t="shared" si="3"/>
        <v>-3.4177017737445727E-4</v>
      </c>
    </row>
    <row r="37" spans="2:12" ht="23.25" x14ac:dyDescent="0.35">
      <c r="B37" s="73" t="s">
        <v>99</v>
      </c>
      <c r="C37" s="74">
        <v>1.3218770654329147E-3</v>
      </c>
      <c r="D37" s="75">
        <v>3.6339594287379762E-2</v>
      </c>
      <c r="E37" s="76">
        <v>3026</v>
      </c>
      <c r="F37" s="77">
        <v>0</v>
      </c>
      <c r="H37" s="73" t="s">
        <v>99</v>
      </c>
      <c r="I37" s="94">
        <v>1.5893239690131786E-3</v>
      </c>
      <c r="J37" s="88"/>
      <c r="K37" s="3">
        <f t="shared" si="2"/>
        <v>4.3677512345266276E-2</v>
      </c>
      <c r="L37" s="3">
        <f t="shared" si="3"/>
        <v>-5.7812723157202219E-5</v>
      </c>
    </row>
    <row r="38" spans="2:12" x14ac:dyDescent="0.35">
      <c r="B38" s="73" t="s">
        <v>100</v>
      </c>
      <c r="C38" s="74">
        <v>2.9742233972240581E-3</v>
      </c>
      <c r="D38" s="75">
        <v>5.446427895836433E-2</v>
      </c>
      <c r="E38" s="76">
        <v>3026</v>
      </c>
      <c r="F38" s="77">
        <v>0</v>
      </c>
      <c r="H38" s="73" t="s">
        <v>100</v>
      </c>
      <c r="I38" s="94">
        <v>2.2998487553446325E-3</v>
      </c>
      <c r="J38" s="88"/>
      <c r="K38" s="3">
        <f t="shared" si="2"/>
        <v>4.2101144735971242E-2</v>
      </c>
      <c r="L38" s="3">
        <f t="shared" si="3"/>
        <v>-1.2559174763796527E-4</v>
      </c>
    </row>
    <row r="39" spans="2:12" x14ac:dyDescent="0.35">
      <c r="B39" s="73" t="s">
        <v>101</v>
      </c>
      <c r="C39" s="74">
        <v>7.1711830799735629E-2</v>
      </c>
      <c r="D39" s="75">
        <v>0.25805280561306548</v>
      </c>
      <c r="E39" s="76">
        <v>3026</v>
      </c>
      <c r="F39" s="77">
        <v>0</v>
      </c>
      <c r="H39" s="73" t="s">
        <v>101</v>
      </c>
      <c r="I39" s="94">
        <v>8.4229689976023148E-2</v>
      </c>
      <c r="J39" s="88"/>
      <c r="K39" s="3">
        <f t="shared" si="2"/>
        <v>0.30299777022145102</v>
      </c>
      <c r="L39" s="3">
        <f t="shared" si="3"/>
        <v>-2.3407090116787072E-2</v>
      </c>
    </row>
    <row r="40" spans="2:12" x14ac:dyDescent="0.35">
      <c r="B40" s="73" t="s">
        <v>104</v>
      </c>
      <c r="C40" s="74">
        <v>1.9828155981493722E-3</v>
      </c>
      <c r="D40" s="75">
        <v>4.4492001719358833E-2</v>
      </c>
      <c r="E40" s="76">
        <v>3026</v>
      </c>
      <c r="F40" s="77">
        <v>0</v>
      </c>
      <c r="H40" s="73" t="s">
        <v>104</v>
      </c>
      <c r="I40" s="94">
        <v>6.8136729993113878E-3</v>
      </c>
      <c r="J40" s="88"/>
      <c r="K40" s="3">
        <f t="shared" si="2"/>
        <v>0.15284011686192256</v>
      </c>
      <c r="L40" s="3">
        <f t="shared" si="3"/>
        <v>-3.0365586131507797E-4</v>
      </c>
    </row>
    <row r="41" spans="2:12" x14ac:dyDescent="0.35">
      <c r="B41" s="73" t="s">
        <v>105</v>
      </c>
      <c r="C41" s="74">
        <v>3.3046926635822867E-4</v>
      </c>
      <c r="D41" s="75">
        <v>1.8178813667514827E-2</v>
      </c>
      <c r="E41" s="76">
        <v>3026</v>
      </c>
      <c r="F41" s="77">
        <v>0</v>
      </c>
      <c r="H41" s="73" t="s">
        <v>105</v>
      </c>
      <c r="I41" s="94">
        <v>-1.0000491963407217E-3</v>
      </c>
      <c r="J41" s="88"/>
      <c r="K41" s="3">
        <f t="shared" si="2"/>
        <v>-5.4993616695844239E-2</v>
      </c>
      <c r="L41" s="3">
        <f t="shared" si="3"/>
        <v>1.8179707998626194E-5</v>
      </c>
    </row>
    <row r="42" spans="2:12" x14ac:dyDescent="0.35">
      <c r="B42" s="73" t="s">
        <v>106</v>
      </c>
      <c r="C42" s="74">
        <v>0.17382683410442828</v>
      </c>
      <c r="D42" s="75">
        <v>0.37902313990332809</v>
      </c>
      <c r="E42" s="76">
        <v>3026</v>
      </c>
      <c r="F42" s="77">
        <v>0</v>
      </c>
      <c r="H42" s="73" t="s">
        <v>106</v>
      </c>
      <c r="I42" s="94">
        <v>6.0685582598132483E-2</v>
      </c>
      <c r="J42" s="88"/>
      <c r="K42" s="3">
        <f t="shared" si="2"/>
        <v>0.13227899466007273</v>
      </c>
      <c r="L42" s="3">
        <f t="shared" si="3"/>
        <v>-2.7831500476479296E-2</v>
      </c>
    </row>
    <row r="43" spans="2:12" x14ac:dyDescent="0.35">
      <c r="B43" s="73" t="s">
        <v>107</v>
      </c>
      <c r="C43" s="74">
        <v>0.71050892267019172</v>
      </c>
      <c r="D43" s="75">
        <v>0.45360113408806946</v>
      </c>
      <c r="E43" s="76">
        <v>3026</v>
      </c>
      <c r="F43" s="77">
        <v>0</v>
      </c>
      <c r="H43" s="73" t="s">
        <v>107</v>
      </c>
      <c r="I43" s="94">
        <v>-9.361253875594705E-2</v>
      </c>
      <c r="J43" s="88"/>
      <c r="K43" s="3">
        <f t="shared" si="2"/>
        <v>-5.9744107012695231E-2</v>
      </c>
      <c r="L43" s="3">
        <f t="shared" si="3"/>
        <v>0.14663222611563331</v>
      </c>
    </row>
    <row r="44" spans="2:12" ht="23.25" x14ac:dyDescent="0.35">
      <c r="B44" s="73" t="s">
        <v>108</v>
      </c>
      <c r="C44" s="74">
        <v>1.3549239920687376E-2</v>
      </c>
      <c r="D44" s="75">
        <v>0.11562904659990803</v>
      </c>
      <c r="E44" s="76">
        <v>3026</v>
      </c>
      <c r="F44" s="77">
        <v>0</v>
      </c>
      <c r="H44" s="73" t="s">
        <v>108</v>
      </c>
      <c r="I44" s="94">
        <v>-2.5366743135961121E-2</v>
      </c>
      <c r="J44" s="88"/>
      <c r="K44" s="3">
        <f t="shared" si="2"/>
        <v>-0.21640793367248465</v>
      </c>
      <c r="L44" s="3">
        <f t="shared" si="3"/>
        <v>2.9724372799235753E-3</v>
      </c>
    </row>
    <row r="45" spans="2:12" ht="23.25" x14ac:dyDescent="0.35">
      <c r="B45" s="73" t="s">
        <v>109</v>
      </c>
      <c r="C45" s="74">
        <v>8.2617316589557177E-3</v>
      </c>
      <c r="D45" s="75">
        <v>9.0532778792413809E-2</v>
      </c>
      <c r="E45" s="76">
        <v>3026</v>
      </c>
      <c r="F45" s="77">
        <v>0</v>
      </c>
      <c r="H45" s="73" t="s">
        <v>109</v>
      </c>
      <c r="I45" s="94">
        <v>-1.3549822296011697E-2</v>
      </c>
      <c r="J45" s="88"/>
      <c r="K45" s="3">
        <f t="shared" si="2"/>
        <v>-0.1484310708167674</v>
      </c>
      <c r="L45" s="3">
        <f t="shared" si="3"/>
        <v>1.2365134190000619E-3</v>
      </c>
    </row>
    <row r="46" spans="2:12" ht="23.25" x14ac:dyDescent="0.35">
      <c r="B46" s="73" t="s">
        <v>111</v>
      </c>
      <c r="C46" s="74">
        <v>1.6853932584269662E-2</v>
      </c>
      <c r="D46" s="75">
        <v>0.1287453113172804</v>
      </c>
      <c r="E46" s="76">
        <v>3026</v>
      </c>
      <c r="F46" s="77">
        <v>0</v>
      </c>
      <c r="H46" s="73" t="s">
        <v>111</v>
      </c>
      <c r="I46" s="94">
        <v>1.1459892354981745E-2</v>
      </c>
      <c r="J46" s="88"/>
      <c r="K46" s="3">
        <f t="shared" si="2"/>
        <v>8.7511910037966975E-2</v>
      </c>
      <c r="L46" s="3">
        <f t="shared" si="3"/>
        <v>-1.500204172079434E-3</v>
      </c>
    </row>
    <row r="47" spans="2:12" x14ac:dyDescent="0.35">
      <c r="B47" s="73" t="s">
        <v>113</v>
      </c>
      <c r="C47" s="74">
        <v>0.57898215465961667</v>
      </c>
      <c r="D47" s="75">
        <v>0.49380401139005708</v>
      </c>
      <c r="E47" s="76">
        <v>3026</v>
      </c>
      <c r="F47" s="77">
        <v>0</v>
      </c>
      <c r="H47" s="73" t="s">
        <v>113</v>
      </c>
      <c r="I47" s="94">
        <v>9.7303915127798304E-2</v>
      </c>
      <c r="J47" s="88"/>
      <c r="K47" s="3">
        <f t="shared" si="2"/>
        <v>8.2961425475196235E-2</v>
      </c>
      <c r="L47" s="3">
        <f t="shared" si="3"/>
        <v>-0.11408823974297003</v>
      </c>
    </row>
    <row r="48" spans="2:12" x14ac:dyDescent="0.35">
      <c r="B48" s="73" t="s">
        <v>114</v>
      </c>
      <c r="C48" s="74">
        <v>0.56543291473892932</v>
      </c>
      <c r="D48" s="75">
        <v>0.49578197116887823</v>
      </c>
      <c r="E48" s="76">
        <v>3026</v>
      </c>
      <c r="F48" s="77">
        <v>0</v>
      </c>
      <c r="H48" s="73" t="s">
        <v>114</v>
      </c>
      <c r="I48" s="94">
        <v>4.7804770877200489E-2</v>
      </c>
      <c r="J48" s="88"/>
      <c r="K48" s="3">
        <f t="shared" si="2"/>
        <v>4.1902249677816451E-2</v>
      </c>
      <c r="L48" s="3">
        <f t="shared" si="3"/>
        <v>-5.4520721824139896E-2</v>
      </c>
    </row>
    <row r="49" spans="2:12" x14ac:dyDescent="0.35">
      <c r="B49" s="73" t="s">
        <v>115</v>
      </c>
      <c r="C49" s="74">
        <v>0.37243886318572372</v>
      </c>
      <c r="D49" s="75">
        <v>0.48353430269307401</v>
      </c>
      <c r="E49" s="76">
        <v>3026</v>
      </c>
      <c r="F49" s="77">
        <v>0</v>
      </c>
      <c r="H49" s="73" t="s">
        <v>115</v>
      </c>
      <c r="I49" s="94">
        <v>0.10612310716685072</v>
      </c>
      <c r="J49" s="88"/>
      <c r="K49" s="3">
        <f t="shared" si="2"/>
        <v>0.13773322265859186</v>
      </c>
      <c r="L49" s="3">
        <f t="shared" si="3"/>
        <v>-8.174056973998578E-2</v>
      </c>
    </row>
    <row r="50" spans="2:12" x14ac:dyDescent="0.35">
      <c r="B50" s="73" t="s">
        <v>116</v>
      </c>
      <c r="C50" s="74">
        <v>3.9656311962987445E-3</v>
      </c>
      <c r="D50" s="75">
        <v>6.2858656676876179E-2</v>
      </c>
      <c r="E50" s="76">
        <v>3026</v>
      </c>
      <c r="F50" s="77">
        <v>0</v>
      </c>
      <c r="H50" s="73" t="s">
        <v>116</v>
      </c>
      <c r="I50" s="94">
        <v>1.0720200734079489E-2</v>
      </c>
      <c r="J50" s="88"/>
      <c r="K50" s="3">
        <f t="shared" si="2"/>
        <v>0.16986822398235948</v>
      </c>
      <c r="L50" s="3">
        <f t="shared" si="3"/>
        <v>-6.7631675109101322E-4</v>
      </c>
    </row>
    <row r="51" spans="2:12" x14ac:dyDescent="0.35">
      <c r="B51" s="73" t="s">
        <v>117</v>
      </c>
      <c r="C51" s="74">
        <v>5.8823529411764705E-2</v>
      </c>
      <c r="D51" s="75">
        <v>0.23533300602310045</v>
      </c>
      <c r="E51" s="76">
        <v>3026</v>
      </c>
      <c r="F51" s="77">
        <v>0</v>
      </c>
      <c r="H51" s="73" t="s">
        <v>117</v>
      </c>
      <c r="I51" s="94">
        <v>6.8669673286457969E-2</v>
      </c>
      <c r="J51" s="88"/>
      <c r="K51" s="3">
        <f t="shared" si="2"/>
        <v>0.27463330296240546</v>
      </c>
      <c r="L51" s="3">
        <f t="shared" si="3"/>
        <v>-1.7164581435150341E-2</v>
      </c>
    </row>
    <row r="52" spans="2:12" x14ac:dyDescent="0.35">
      <c r="B52" s="73" t="s">
        <v>118</v>
      </c>
      <c r="C52" s="74">
        <v>0.14639788499669532</v>
      </c>
      <c r="D52" s="75">
        <v>0.35356308516149498</v>
      </c>
      <c r="E52" s="76">
        <v>3026</v>
      </c>
      <c r="F52" s="77">
        <v>0</v>
      </c>
      <c r="H52" s="73" t="s">
        <v>118</v>
      </c>
      <c r="I52" s="94">
        <v>9.2842858563102301E-2</v>
      </c>
      <c r="J52" s="88"/>
      <c r="K52" s="3">
        <f t="shared" si="2"/>
        <v>0.22414913705207043</v>
      </c>
      <c r="L52" s="3">
        <f t="shared" si="3"/>
        <v>-3.844292207280961E-2</v>
      </c>
    </row>
    <row r="53" spans="2:12" x14ac:dyDescent="0.35">
      <c r="B53" s="73" t="s">
        <v>119</v>
      </c>
      <c r="C53" s="74">
        <v>2.775941837409121E-2</v>
      </c>
      <c r="D53" s="75">
        <v>0.16430993577356015</v>
      </c>
      <c r="E53" s="76">
        <v>3026</v>
      </c>
      <c r="F53" s="77">
        <v>0</v>
      </c>
      <c r="H53" s="73" t="s">
        <v>119</v>
      </c>
      <c r="I53" s="94">
        <v>5.1091792605619323E-2</v>
      </c>
      <c r="J53" s="88"/>
      <c r="K53" s="3">
        <f t="shared" si="2"/>
        <v>0.30231594897373715</v>
      </c>
      <c r="L53" s="3">
        <f t="shared" si="3"/>
        <v>-8.6317266192365467E-3</v>
      </c>
    </row>
    <row r="54" spans="2:12" x14ac:dyDescent="0.35">
      <c r="B54" s="73" t="s">
        <v>120</v>
      </c>
      <c r="C54" s="74">
        <v>1.6192994051553205E-2</v>
      </c>
      <c r="D54" s="75">
        <v>0.12623805832268364</v>
      </c>
      <c r="E54" s="76">
        <v>3026</v>
      </c>
      <c r="F54" s="77">
        <v>0</v>
      </c>
      <c r="H54" s="73" t="s">
        <v>120</v>
      </c>
      <c r="I54" s="94">
        <v>3.4576088958087704E-2</v>
      </c>
      <c r="J54" s="88"/>
      <c r="K54" s="3">
        <f t="shared" si="2"/>
        <v>0.26946072370911195</v>
      </c>
      <c r="L54" s="3">
        <f t="shared" si="3"/>
        <v>-4.4351949821116845E-3</v>
      </c>
    </row>
    <row r="55" spans="2:12" x14ac:dyDescent="0.35">
      <c r="B55" s="73" t="s">
        <v>121</v>
      </c>
      <c r="C55" s="74">
        <v>2.9742233972240581E-3</v>
      </c>
      <c r="D55" s="75">
        <v>5.4464278958363525E-2</v>
      </c>
      <c r="E55" s="76">
        <v>3026</v>
      </c>
      <c r="F55" s="77">
        <v>0</v>
      </c>
      <c r="H55" s="73" t="s">
        <v>121</v>
      </c>
      <c r="I55" s="94">
        <v>2.8557866644413836E-2</v>
      </c>
      <c r="J55" s="88"/>
      <c r="K55" s="3">
        <f t="shared" si="2"/>
        <v>0.52278171516843175</v>
      </c>
      <c r="L55" s="3">
        <f t="shared" si="3"/>
        <v>-1.5595079338799756E-3</v>
      </c>
    </row>
    <row r="56" spans="2:12" x14ac:dyDescent="0.35">
      <c r="B56" s="73" t="s">
        <v>122</v>
      </c>
      <c r="C56" s="74">
        <v>1.1566424322538004E-2</v>
      </c>
      <c r="D56" s="75">
        <v>0.10694120598143736</v>
      </c>
      <c r="E56" s="76">
        <v>3026</v>
      </c>
      <c r="F56" s="77">
        <v>0</v>
      </c>
      <c r="H56" s="73" t="s">
        <v>122</v>
      </c>
      <c r="I56" s="94">
        <v>3.2211872065863532E-2</v>
      </c>
      <c r="J56" s="88"/>
      <c r="K56" s="3">
        <f t="shared" si="2"/>
        <v>0.29772710708773048</v>
      </c>
      <c r="L56" s="3">
        <f t="shared" si="3"/>
        <v>-3.4839347201840749E-3</v>
      </c>
    </row>
    <row r="57" spans="2:12" x14ac:dyDescent="0.35">
      <c r="B57" s="73" t="s">
        <v>123</v>
      </c>
      <c r="C57" s="74">
        <v>0.20423000660938534</v>
      </c>
      <c r="D57" s="75">
        <v>0.4032044601269405</v>
      </c>
      <c r="E57" s="76">
        <v>3026</v>
      </c>
      <c r="F57" s="77">
        <v>0</v>
      </c>
      <c r="H57" s="73" t="s">
        <v>123</v>
      </c>
      <c r="I57" s="94">
        <v>8.4412106691430788E-2</v>
      </c>
      <c r="J57" s="88"/>
      <c r="K57" s="3">
        <f t="shared" si="2"/>
        <v>0.1665969209834133</v>
      </c>
      <c r="L57" s="3">
        <f t="shared" si="3"/>
        <v>-4.2756186531457414E-2</v>
      </c>
    </row>
    <row r="58" spans="2:12" x14ac:dyDescent="0.35">
      <c r="B58" s="73" t="s">
        <v>124</v>
      </c>
      <c r="C58" s="74">
        <v>0.12590879048248513</v>
      </c>
      <c r="D58" s="75">
        <v>0.33180136984866793</v>
      </c>
      <c r="E58" s="76">
        <v>3026</v>
      </c>
      <c r="F58" s="77">
        <v>0</v>
      </c>
      <c r="H58" s="73" t="s">
        <v>124</v>
      </c>
      <c r="I58" s="94">
        <v>1.8479976591501125E-2</v>
      </c>
      <c r="J58" s="88"/>
      <c r="K58" s="3">
        <f t="shared" si="2"/>
        <v>4.86832983784483E-2</v>
      </c>
      <c r="L58" s="3">
        <f t="shared" si="3"/>
        <v>-7.0126036605628736E-3</v>
      </c>
    </row>
    <row r="59" spans="2:12" x14ac:dyDescent="0.35">
      <c r="B59" s="73" t="s">
        <v>125</v>
      </c>
      <c r="C59" s="74">
        <v>0.62161269001982811</v>
      </c>
      <c r="D59" s="75">
        <v>0.48506505657997989</v>
      </c>
      <c r="E59" s="76">
        <v>3026</v>
      </c>
      <c r="F59" s="77">
        <v>0</v>
      </c>
      <c r="H59" s="73" t="s">
        <v>125</v>
      </c>
      <c r="I59" s="94">
        <v>8.0060003306052632E-2</v>
      </c>
      <c r="J59" s="88"/>
      <c r="K59" s="3">
        <f t="shared" si="2"/>
        <v>6.2452837773083227E-2</v>
      </c>
      <c r="L59" s="3">
        <f t="shared" si="3"/>
        <v>-0.10259719462984239</v>
      </c>
    </row>
    <row r="60" spans="2:12" x14ac:dyDescent="0.35">
      <c r="B60" s="73" t="s">
        <v>126</v>
      </c>
      <c r="C60" s="74">
        <v>0.76536682088565766</v>
      </c>
      <c r="D60" s="75">
        <v>0.42383937501273056</v>
      </c>
      <c r="E60" s="76">
        <v>3026</v>
      </c>
      <c r="F60" s="77">
        <v>0</v>
      </c>
      <c r="H60" s="73" t="s">
        <v>126</v>
      </c>
      <c r="I60" s="94">
        <v>6.9954968842983148E-2</v>
      </c>
      <c r="J60" s="88"/>
      <c r="K60" s="3">
        <f t="shared" si="2"/>
        <v>3.8726361216394521E-2</v>
      </c>
      <c r="L60" s="3">
        <f t="shared" si="3"/>
        <v>-0.12632429940446441</v>
      </c>
    </row>
    <row r="61" spans="2:12" x14ac:dyDescent="0.35">
      <c r="B61" s="73" t="s">
        <v>127</v>
      </c>
      <c r="C61" s="74">
        <v>0.80964970257766022</v>
      </c>
      <c r="D61" s="75">
        <v>0.39264234295673978</v>
      </c>
      <c r="E61" s="76">
        <v>3026</v>
      </c>
      <c r="F61" s="77">
        <v>0</v>
      </c>
      <c r="H61" s="73" t="s">
        <v>127</v>
      </c>
      <c r="I61" s="94">
        <v>6.5608351781268864E-2</v>
      </c>
      <c r="J61" s="88"/>
      <c r="K61" s="3">
        <f t="shared" si="2"/>
        <v>3.1806476043593643E-2</v>
      </c>
      <c r="L61" s="3">
        <f t="shared" si="3"/>
        <v>-0.13528796233820209</v>
      </c>
    </row>
    <row r="62" spans="2:12" x14ac:dyDescent="0.35">
      <c r="B62" s="73" t="s">
        <v>128</v>
      </c>
      <c r="C62" s="74">
        <v>0.15465961665565103</v>
      </c>
      <c r="D62" s="75">
        <v>0.36163965417633626</v>
      </c>
      <c r="E62" s="76">
        <v>3026</v>
      </c>
      <c r="F62" s="77">
        <v>0</v>
      </c>
      <c r="H62" s="73" t="s">
        <v>128</v>
      </c>
      <c r="I62" s="94">
        <v>6.6811768671488761E-2</v>
      </c>
      <c r="J62" s="88"/>
      <c r="K62" s="3">
        <f t="shared" si="2"/>
        <v>0.15617393028788581</v>
      </c>
      <c r="L62" s="3">
        <f t="shared" si="3"/>
        <v>-2.8572869184804756E-2</v>
      </c>
    </row>
    <row r="63" spans="2:12" x14ac:dyDescent="0.35">
      <c r="B63" s="73" t="s">
        <v>129</v>
      </c>
      <c r="C63" s="74">
        <v>0.41473892927957701</v>
      </c>
      <c r="D63" s="75">
        <v>0.4927583498264394</v>
      </c>
      <c r="E63" s="76">
        <v>3026</v>
      </c>
      <c r="F63" s="77">
        <v>0</v>
      </c>
      <c r="H63" s="73" t="s">
        <v>129</v>
      </c>
      <c r="I63" s="94">
        <v>7.5814322762545933E-2</v>
      </c>
      <c r="J63" s="88"/>
      <c r="K63" s="3">
        <f t="shared" si="2"/>
        <v>9.0046514141424283E-2</v>
      </c>
      <c r="L63" s="3">
        <f t="shared" si="3"/>
        <v>-6.3810488564363346E-2</v>
      </c>
    </row>
    <row r="64" spans="2:12" x14ac:dyDescent="0.35">
      <c r="B64" s="73" t="s">
        <v>130</v>
      </c>
      <c r="C64" s="74">
        <v>0.82055518836748187</v>
      </c>
      <c r="D64" s="75">
        <v>0.38378776300956063</v>
      </c>
      <c r="E64" s="76">
        <v>3026</v>
      </c>
      <c r="F64" s="77">
        <v>0</v>
      </c>
      <c r="H64" s="73" t="s">
        <v>130</v>
      </c>
      <c r="I64" s="94">
        <v>5.4675743823468577E-2</v>
      </c>
      <c r="J64" s="88"/>
      <c r="K64" s="3">
        <f t="shared" si="2"/>
        <v>2.5564333980668697E-2</v>
      </c>
      <c r="L64" s="3">
        <f t="shared" si="3"/>
        <v>-0.11689915520073736</v>
      </c>
    </row>
    <row r="65" spans="2:12" x14ac:dyDescent="0.35">
      <c r="B65" s="73" t="s">
        <v>131</v>
      </c>
      <c r="C65" s="74">
        <v>0.34269662921348315</v>
      </c>
      <c r="D65" s="75">
        <v>0.47468949242291569</v>
      </c>
      <c r="E65" s="76">
        <v>3026</v>
      </c>
      <c r="F65" s="77">
        <v>0</v>
      </c>
      <c r="H65" s="73" t="s">
        <v>131</v>
      </c>
      <c r="I65" s="94">
        <v>-5.1934875533598809E-2</v>
      </c>
      <c r="J65" s="88"/>
      <c r="K65" s="3">
        <f t="shared" si="2"/>
        <v>-7.1914313028860991E-2</v>
      </c>
      <c r="L65" s="3">
        <f t="shared" si="3"/>
        <v>3.749378713470531E-2</v>
      </c>
    </row>
    <row r="66" spans="2:12" x14ac:dyDescent="0.35">
      <c r="B66" s="73" t="s">
        <v>132</v>
      </c>
      <c r="C66" s="74">
        <v>0.15862524785194976</v>
      </c>
      <c r="D66" s="75">
        <v>0.36538664273335708</v>
      </c>
      <c r="E66" s="76">
        <v>3026</v>
      </c>
      <c r="F66" s="77">
        <v>0</v>
      </c>
      <c r="H66" s="73" t="s">
        <v>132</v>
      </c>
      <c r="I66" s="94">
        <v>-8.1386315603213417E-3</v>
      </c>
      <c r="J66" s="88"/>
      <c r="K66" s="3">
        <f t="shared" si="0"/>
        <v>-1.8740803059094778E-2</v>
      </c>
      <c r="L66" s="3">
        <f t="shared" si="1"/>
        <v>3.5332228862393921E-3</v>
      </c>
    </row>
    <row r="67" spans="2:12" x14ac:dyDescent="0.35">
      <c r="B67" s="73" t="s">
        <v>133</v>
      </c>
      <c r="C67" s="74">
        <v>1.8836748182419035E-2</v>
      </c>
      <c r="D67" s="75">
        <v>0.13597071312469289</v>
      </c>
      <c r="E67" s="76">
        <v>3026</v>
      </c>
      <c r="F67" s="77">
        <v>0</v>
      </c>
      <c r="H67" s="73" t="s">
        <v>133</v>
      </c>
      <c r="I67" s="94">
        <v>-1.9935009323655512E-2</v>
      </c>
      <c r="J67" s="88"/>
      <c r="K67" s="3">
        <f t="shared" si="0"/>
        <v>-0.14385081995616558</v>
      </c>
      <c r="L67" s="3">
        <f t="shared" si="1"/>
        <v>2.7617031786801743E-3</v>
      </c>
    </row>
    <row r="68" spans="2:12" x14ac:dyDescent="0.35">
      <c r="B68" s="73" t="s">
        <v>134</v>
      </c>
      <c r="C68" s="74">
        <v>3.502974223397224E-2</v>
      </c>
      <c r="D68" s="75">
        <v>0.1838853823060797</v>
      </c>
      <c r="E68" s="76">
        <v>3026</v>
      </c>
      <c r="F68" s="77">
        <v>0</v>
      </c>
      <c r="H68" s="73" t="s">
        <v>134</v>
      </c>
      <c r="I68" s="94">
        <v>5.0329847541658236E-2</v>
      </c>
      <c r="J68" s="88"/>
      <c r="K68" s="3">
        <f t="shared" si="0"/>
        <v>0.26411455520025356</v>
      </c>
      <c r="L68" s="3">
        <f t="shared" si="1"/>
        <v>-9.5877201545297545E-3</v>
      </c>
    </row>
    <row r="69" spans="2:12" x14ac:dyDescent="0.35">
      <c r="B69" s="73" t="s">
        <v>135</v>
      </c>
      <c r="C69" s="74">
        <v>8.5922009253139465E-3</v>
      </c>
      <c r="D69" s="75">
        <v>9.2310297368769251E-2</v>
      </c>
      <c r="E69" s="76">
        <v>3026</v>
      </c>
      <c r="F69" s="77">
        <v>0</v>
      </c>
      <c r="H69" s="73" t="s">
        <v>135</v>
      </c>
      <c r="I69" s="94">
        <v>-5.1417661796710201E-3</v>
      </c>
      <c r="J69" s="88"/>
      <c r="K69" s="3">
        <f t="shared" si="0"/>
        <v>-5.5222301702485217E-2</v>
      </c>
      <c r="L69" s="3">
        <f t="shared" si="1"/>
        <v>4.7859328142153861E-4</v>
      </c>
    </row>
    <row r="70" spans="2:12" x14ac:dyDescent="0.35">
      <c r="B70" s="73" t="s">
        <v>136</v>
      </c>
      <c r="C70" s="74">
        <v>5.6179775280898875E-3</v>
      </c>
      <c r="D70" s="75">
        <v>7.4754682834102457E-2</v>
      </c>
      <c r="E70" s="76">
        <v>3026</v>
      </c>
      <c r="F70" s="77">
        <v>0</v>
      </c>
      <c r="H70" s="73" t="s">
        <v>136</v>
      </c>
      <c r="I70" s="94">
        <v>-7.0299120147579953E-3</v>
      </c>
      <c r="J70" s="88"/>
      <c r="K70" s="3">
        <f t="shared" si="0"/>
        <v>-9.3511441183530317E-2</v>
      </c>
      <c r="L70" s="3">
        <f t="shared" si="1"/>
        <v>5.2831322702559503E-4</v>
      </c>
    </row>
    <row r="71" spans="2:12" x14ac:dyDescent="0.35">
      <c r="B71" s="73" t="s">
        <v>137</v>
      </c>
      <c r="C71" s="74">
        <v>0.4124256444150694</v>
      </c>
      <c r="D71" s="75">
        <v>0.49235235510440611</v>
      </c>
      <c r="E71" s="76">
        <v>3026</v>
      </c>
      <c r="F71" s="77">
        <v>0</v>
      </c>
      <c r="H71" s="73" t="s">
        <v>137</v>
      </c>
      <c r="I71" s="94">
        <v>8.2268771110794864E-2</v>
      </c>
      <c r="J71" s="88"/>
      <c r="K71" s="3">
        <f t="shared" si="0"/>
        <v>9.8179727727592342E-2</v>
      </c>
      <c r="L71" s="3">
        <f t="shared" si="1"/>
        <v>-6.8913554670436014E-2</v>
      </c>
    </row>
    <row r="72" spans="2:12" x14ac:dyDescent="0.35">
      <c r="B72" s="73" t="s">
        <v>140</v>
      </c>
      <c r="C72" s="74">
        <v>0.6787838730998017</v>
      </c>
      <c r="D72" s="75">
        <v>0.46702077560209393</v>
      </c>
      <c r="E72" s="76">
        <v>3026</v>
      </c>
      <c r="F72" s="77">
        <v>0</v>
      </c>
      <c r="H72" s="73" t="s">
        <v>140</v>
      </c>
      <c r="I72" s="94">
        <v>-5.889373064753476E-2</v>
      </c>
      <c r="J72" s="88"/>
      <c r="K72" s="3">
        <f t="shared" ref="K72:K98" si="4">((1-C72)/D72)*I72</f>
        <v>-4.0507011776757897E-2</v>
      </c>
      <c r="L72" s="3">
        <f t="shared" ref="L72:L98" si="5">((0-C72)/D72)*I72</f>
        <v>8.5598150400679737E-2</v>
      </c>
    </row>
    <row r="73" spans="2:12" ht="23.25" x14ac:dyDescent="0.35">
      <c r="B73" s="73" t="s">
        <v>141</v>
      </c>
      <c r="C73" s="78">
        <v>2.4051553205551883</v>
      </c>
      <c r="D73" s="79">
        <v>1.6122751828158035</v>
      </c>
      <c r="E73" s="76">
        <v>3026</v>
      </c>
      <c r="F73" s="77">
        <v>0</v>
      </c>
      <c r="H73" s="73" t="s">
        <v>141</v>
      </c>
      <c r="I73" s="94">
        <v>-1.2846374731540617E-2</v>
      </c>
      <c r="J73" s="88"/>
      <c r="K73" s="3">
        <f t="shared" si="4"/>
        <v>1.1196073720085478E-2</v>
      </c>
      <c r="L73" s="3">
        <f t="shared" si="5"/>
        <v>1.9163928630005198E-2</v>
      </c>
    </row>
    <row r="74" spans="2:12" x14ac:dyDescent="0.35">
      <c r="B74" s="73" t="s">
        <v>143</v>
      </c>
      <c r="C74" s="80">
        <v>5.0561797752808987E-2</v>
      </c>
      <c r="D74" s="81">
        <v>0.21913733566476817</v>
      </c>
      <c r="E74" s="76">
        <v>3026</v>
      </c>
      <c r="F74" s="77">
        <v>0</v>
      </c>
      <c r="H74" s="73" t="s">
        <v>143</v>
      </c>
      <c r="I74" s="94">
        <v>-4.4422093248148581E-2</v>
      </c>
      <c r="J74" s="88"/>
      <c r="K74" s="3">
        <f t="shared" si="4"/>
        <v>-0.1924639278178471</v>
      </c>
      <c r="L74" s="3">
        <f t="shared" si="5"/>
        <v>1.0249558286157538E-2</v>
      </c>
    </row>
    <row r="75" spans="2:12" x14ac:dyDescent="0.35">
      <c r="B75" s="73" t="s">
        <v>144</v>
      </c>
      <c r="C75" s="80">
        <v>6.6093853271645738E-3</v>
      </c>
      <c r="D75" s="81">
        <v>8.1042407618158785E-2</v>
      </c>
      <c r="E75" s="76">
        <v>3026</v>
      </c>
      <c r="F75" s="77">
        <v>0</v>
      </c>
      <c r="H75" s="73" t="s">
        <v>144</v>
      </c>
      <c r="I75" s="94">
        <v>-1.1629654037552209E-2</v>
      </c>
      <c r="J75" s="88"/>
      <c r="K75" s="3">
        <f t="shared" si="4"/>
        <v>-0.1425523933991299</v>
      </c>
      <c r="L75" s="3">
        <f t="shared" si="5"/>
        <v>9.4845238455841573E-4</v>
      </c>
    </row>
    <row r="76" spans="2:12" x14ac:dyDescent="0.35">
      <c r="B76" s="73" t="s">
        <v>145</v>
      </c>
      <c r="C76" s="80">
        <v>7.6007931262392602E-3</v>
      </c>
      <c r="D76" s="81">
        <v>8.6864921750819293E-2</v>
      </c>
      <c r="E76" s="76">
        <v>3026</v>
      </c>
      <c r="F76" s="77">
        <v>0</v>
      </c>
      <c r="H76" s="73" t="s">
        <v>145</v>
      </c>
      <c r="I76" s="94">
        <v>-1.0487788477256864E-2</v>
      </c>
      <c r="J76" s="88"/>
      <c r="K76" s="3">
        <f t="shared" si="4"/>
        <v>-0.11981905649493446</v>
      </c>
      <c r="L76" s="3">
        <f t="shared" si="5"/>
        <v>9.1769507138977446E-4</v>
      </c>
    </row>
    <row r="77" spans="2:12" x14ac:dyDescent="0.35">
      <c r="B77" s="73" t="s">
        <v>147</v>
      </c>
      <c r="C77" s="80">
        <v>3.1725049570389956E-2</v>
      </c>
      <c r="D77" s="81">
        <v>0.17529610862647513</v>
      </c>
      <c r="E77" s="76">
        <v>3026</v>
      </c>
      <c r="F77" s="77">
        <v>0</v>
      </c>
      <c r="H77" s="73" t="s">
        <v>147</v>
      </c>
      <c r="I77" s="94">
        <v>-3.5778203224897304E-2</v>
      </c>
      <c r="J77" s="88"/>
      <c r="K77" s="3">
        <f t="shared" si="4"/>
        <v>-0.19762639470717702</v>
      </c>
      <c r="L77" s="3">
        <f t="shared" si="5"/>
        <v>6.4751310211225233E-3</v>
      </c>
    </row>
    <row r="78" spans="2:12" x14ac:dyDescent="0.35">
      <c r="B78" s="73" t="s">
        <v>148</v>
      </c>
      <c r="C78" s="80">
        <v>5.9484467944481163E-3</v>
      </c>
      <c r="D78" s="81">
        <v>7.6909150994388303E-2</v>
      </c>
      <c r="E78" s="76">
        <v>3026</v>
      </c>
      <c r="F78" s="77">
        <v>0</v>
      </c>
      <c r="H78" s="73" t="s">
        <v>148</v>
      </c>
      <c r="I78" s="94">
        <v>-1.7198179978794206E-2</v>
      </c>
      <c r="J78" s="88"/>
      <c r="K78" s="3">
        <f t="shared" si="4"/>
        <v>-0.22228664988742902</v>
      </c>
      <c r="L78" s="3">
        <f t="shared" si="5"/>
        <v>1.3301727719327533E-3</v>
      </c>
    </row>
    <row r="79" spans="2:12" x14ac:dyDescent="0.35">
      <c r="B79" s="73" t="s">
        <v>149</v>
      </c>
      <c r="C79" s="80">
        <v>5.9484467944481163E-3</v>
      </c>
      <c r="D79" s="81">
        <v>7.6909150994388956E-2</v>
      </c>
      <c r="E79" s="76">
        <v>3026</v>
      </c>
      <c r="F79" s="77">
        <v>0</v>
      </c>
      <c r="H79" s="73" t="s">
        <v>149</v>
      </c>
      <c r="I79" s="94">
        <v>-9.4070750997451193E-3</v>
      </c>
      <c r="J79" s="88"/>
      <c r="K79" s="3">
        <f t="shared" si="4"/>
        <v>-0.12158654065372708</v>
      </c>
      <c r="L79" s="3">
        <f t="shared" si="5"/>
        <v>7.2757903316724988E-4</v>
      </c>
    </row>
    <row r="80" spans="2:12" x14ac:dyDescent="0.35">
      <c r="B80" s="73" t="s">
        <v>151</v>
      </c>
      <c r="C80" s="80">
        <v>2.6107072042300065E-2</v>
      </c>
      <c r="D80" s="81">
        <v>0.15948008638471231</v>
      </c>
      <c r="E80" s="76">
        <v>3026</v>
      </c>
      <c r="F80" s="77">
        <v>0</v>
      </c>
      <c r="H80" s="73" t="s">
        <v>151</v>
      </c>
      <c r="I80" s="94">
        <v>-3.6649287765370679E-2</v>
      </c>
      <c r="J80" s="88"/>
      <c r="K80" s="3">
        <f t="shared" si="4"/>
        <v>-0.22380525981958976</v>
      </c>
      <c r="L80" s="3">
        <f t="shared" si="5"/>
        <v>5.9995302089404789E-3</v>
      </c>
    </row>
    <row r="81" spans="2:12" x14ac:dyDescent="0.35">
      <c r="B81" s="73" t="s">
        <v>153</v>
      </c>
      <c r="C81" s="80">
        <v>0.16820885657633841</v>
      </c>
      <c r="D81" s="81">
        <v>0.37411347198173522</v>
      </c>
      <c r="E81" s="76">
        <v>3026</v>
      </c>
      <c r="F81" s="77">
        <v>0</v>
      </c>
      <c r="H81" s="73" t="s">
        <v>153</v>
      </c>
      <c r="I81" s="94">
        <v>-3.6492417125819347E-2</v>
      </c>
      <c r="J81" s="88"/>
      <c r="K81" s="3">
        <f t="shared" si="4"/>
        <v>-8.1135996537597066E-2</v>
      </c>
      <c r="L81" s="3">
        <f t="shared" si="5"/>
        <v>1.6407716423375809E-2</v>
      </c>
    </row>
    <row r="82" spans="2:12" x14ac:dyDescent="0.35">
      <c r="B82" s="73" t="s">
        <v>154</v>
      </c>
      <c r="C82" s="80">
        <v>9.1539986781229349E-2</v>
      </c>
      <c r="D82" s="81">
        <v>0.2884231416659615</v>
      </c>
      <c r="E82" s="76">
        <v>3026</v>
      </c>
      <c r="F82" s="77">
        <v>0</v>
      </c>
      <c r="H82" s="73" t="s">
        <v>154</v>
      </c>
      <c r="I82" s="94">
        <v>-2.3920720690996444E-2</v>
      </c>
      <c r="J82" s="88"/>
      <c r="K82" s="3">
        <f t="shared" si="4"/>
        <v>-7.5344225534832512E-2</v>
      </c>
      <c r="L82" s="3">
        <f t="shared" si="5"/>
        <v>7.5919790735353232E-3</v>
      </c>
    </row>
    <row r="83" spans="2:12" x14ac:dyDescent="0.35">
      <c r="B83" s="73" t="s">
        <v>155</v>
      </c>
      <c r="C83" s="80">
        <v>6.5763384005287515E-2</v>
      </c>
      <c r="D83" s="81">
        <v>0.24790899862181423</v>
      </c>
      <c r="E83" s="76">
        <v>3026</v>
      </c>
      <c r="F83" s="77">
        <v>0</v>
      </c>
      <c r="H83" s="73" t="s">
        <v>155</v>
      </c>
      <c r="I83" s="94">
        <v>-1.3911749725189477E-2</v>
      </c>
      <c r="J83" s="88"/>
      <c r="K83" s="3">
        <f t="shared" si="4"/>
        <v>-5.2425954919261081E-2</v>
      </c>
      <c r="L83" s="3">
        <f t="shared" si="5"/>
        <v>3.6904014959083672E-3</v>
      </c>
    </row>
    <row r="84" spans="2:12" x14ac:dyDescent="0.35">
      <c r="B84" s="73" t="s">
        <v>157</v>
      </c>
      <c r="C84" s="80">
        <v>9.8149372108393917E-2</v>
      </c>
      <c r="D84" s="81">
        <v>0.2975656807745341</v>
      </c>
      <c r="E84" s="76">
        <v>3026</v>
      </c>
      <c r="F84" s="77">
        <v>0</v>
      </c>
      <c r="H84" s="73" t="s">
        <v>157</v>
      </c>
      <c r="I84" s="94">
        <v>-4.1844649965959609E-2</v>
      </c>
      <c r="J84" s="88"/>
      <c r="K84" s="3">
        <f t="shared" si="4"/>
        <v>-0.12682115675261285</v>
      </c>
      <c r="L84" s="3">
        <f t="shared" si="5"/>
        <v>1.380208265134702E-2</v>
      </c>
    </row>
    <row r="85" spans="2:12" x14ac:dyDescent="0.35">
      <c r="B85" s="73" t="s">
        <v>158</v>
      </c>
      <c r="C85" s="80">
        <v>4.758757435558493E-2</v>
      </c>
      <c r="D85" s="81">
        <v>0.21292717048677109</v>
      </c>
      <c r="E85" s="76">
        <v>3026</v>
      </c>
      <c r="F85" s="77">
        <v>0</v>
      </c>
      <c r="H85" s="73" t="s">
        <v>158</v>
      </c>
      <c r="I85" s="94">
        <v>-1.8016743808074189E-2</v>
      </c>
      <c r="J85" s="88"/>
      <c r="K85" s="3">
        <f t="shared" si="4"/>
        <v>-8.0587980543929807E-2</v>
      </c>
      <c r="L85" s="3">
        <f t="shared" si="5"/>
        <v>4.0266027752692201E-3</v>
      </c>
    </row>
    <row r="86" spans="2:12" x14ac:dyDescent="0.35">
      <c r="B86" s="73" t="s">
        <v>159</v>
      </c>
      <c r="C86" s="80">
        <v>3.3046926635822871E-2</v>
      </c>
      <c r="D86" s="81">
        <v>0.17878867652906363</v>
      </c>
      <c r="E86" s="76">
        <v>3026</v>
      </c>
      <c r="F86" s="77">
        <v>0</v>
      </c>
      <c r="H86" s="73" t="s">
        <v>159</v>
      </c>
      <c r="I86" s="94">
        <v>-1.9073225234270585E-2</v>
      </c>
      <c r="J86" s="88"/>
      <c r="K86" s="3">
        <f t="shared" si="4"/>
        <v>-0.10315482007747323</v>
      </c>
      <c r="L86" s="3">
        <f t="shared" si="5"/>
        <v>3.5254552316292967E-3</v>
      </c>
    </row>
    <row r="87" spans="2:12" x14ac:dyDescent="0.35">
      <c r="B87" s="73" t="s">
        <v>161</v>
      </c>
      <c r="C87" s="80">
        <v>0.21480502313284863</v>
      </c>
      <c r="D87" s="81">
        <v>0.41075489261378501</v>
      </c>
      <c r="E87" s="76">
        <v>3026</v>
      </c>
      <c r="F87" s="77">
        <v>0</v>
      </c>
      <c r="H87" s="73" t="s">
        <v>161</v>
      </c>
      <c r="I87" s="94">
        <v>-2.9124117698132564E-2</v>
      </c>
      <c r="J87" s="88"/>
      <c r="K87" s="3">
        <f t="shared" si="4"/>
        <v>-5.5673374397912E-2</v>
      </c>
      <c r="L87" s="3">
        <f t="shared" si="5"/>
        <v>1.5230510672829461E-2</v>
      </c>
    </row>
    <row r="88" spans="2:12" x14ac:dyDescent="0.35">
      <c r="B88" s="73" t="s">
        <v>162</v>
      </c>
      <c r="C88" s="80">
        <v>0.2247191011235955</v>
      </c>
      <c r="D88" s="81">
        <v>0.41746619053918477</v>
      </c>
      <c r="E88" s="76">
        <v>3026</v>
      </c>
      <c r="F88" s="77">
        <v>0</v>
      </c>
      <c r="H88" s="73" t="s">
        <v>162</v>
      </c>
      <c r="I88" s="94">
        <v>-2.9045769717647076E-2</v>
      </c>
      <c r="J88" s="88"/>
      <c r="K88" s="3">
        <f t="shared" si="4"/>
        <v>-5.3941207612933154E-2</v>
      </c>
      <c r="L88" s="3">
        <f t="shared" si="5"/>
        <v>1.5635132641429898E-2</v>
      </c>
    </row>
    <row r="89" spans="2:12" x14ac:dyDescent="0.35">
      <c r="B89" s="73" t="s">
        <v>163</v>
      </c>
      <c r="C89" s="80">
        <v>7.7329808327825517E-2</v>
      </c>
      <c r="D89" s="81">
        <v>0.26715818501143468</v>
      </c>
      <c r="E89" s="76">
        <v>3026</v>
      </c>
      <c r="F89" s="77">
        <v>0</v>
      </c>
      <c r="H89" s="73" t="s">
        <v>163</v>
      </c>
      <c r="I89" s="94">
        <v>-1.2948922606200116E-2</v>
      </c>
      <c r="J89" s="88"/>
      <c r="K89" s="3">
        <f t="shared" si="4"/>
        <v>-4.4721013891075218E-2</v>
      </c>
      <c r="L89" s="3">
        <f t="shared" si="5"/>
        <v>3.7481078977477087E-3</v>
      </c>
    </row>
    <row r="90" spans="2:12" x14ac:dyDescent="0.35">
      <c r="B90" s="73" t="s">
        <v>164</v>
      </c>
      <c r="C90" s="80">
        <v>0.93159286186384671</v>
      </c>
      <c r="D90" s="81">
        <v>0.25248498680892906</v>
      </c>
      <c r="E90" s="76">
        <v>3026</v>
      </c>
      <c r="F90" s="77">
        <v>0</v>
      </c>
      <c r="H90" s="73" t="s">
        <v>164</v>
      </c>
      <c r="I90" s="94">
        <v>4.9421239144793752E-2</v>
      </c>
      <c r="J90" s="88"/>
      <c r="K90" s="3">
        <f t="shared" si="4"/>
        <v>1.3389966570947863E-2</v>
      </c>
      <c r="L90" s="3">
        <f t="shared" si="5"/>
        <v>-0.18234935151450268</v>
      </c>
    </row>
    <row r="91" spans="2:12" x14ac:dyDescent="0.35">
      <c r="B91" s="73" t="s">
        <v>165</v>
      </c>
      <c r="C91" s="80">
        <v>4.3952412425644412E-2</v>
      </c>
      <c r="D91" s="81">
        <v>0.20502314253357778</v>
      </c>
      <c r="E91" s="76">
        <v>3026</v>
      </c>
      <c r="F91" s="77">
        <v>0</v>
      </c>
      <c r="H91" s="73" t="s">
        <v>165</v>
      </c>
      <c r="I91" s="94">
        <v>-4.0061660916959708E-2</v>
      </c>
      <c r="J91" s="88"/>
      <c r="K91" s="3">
        <f t="shared" si="4"/>
        <v>-0.18681234616042641</v>
      </c>
      <c r="L91" s="3">
        <f t="shared" si="5"/>
        <v>8.5883311577382333E-3</v>
      </c>
    </row>
    <row r="92" spans="2:12" x14ac:dyDescent="0.35">
      <c r="B92" s="73" t="s">
        <v>166</v>
      </c>
      <c r="C92" s="80">
        <v>1.751487111698612E-2</v>
      </c>
      <c r="D92" s="81">
        <v>0.1312013301570352</v>
      </c>
      <c r="E92" s="76">
        <v>3026</v>
      </c>
      <c r="F92" s="77">
        <v>0</v>
      </c>
      <c r="H92" s="73" t="s">
        <v>166</v>
      </c>
      <c r="I92" s="94">
        <v>-2.467577484157597E-2</v>
      </c>
      <c r="J92" s="88"/>
      <c r="K92" s="3">
        <f t="shared" si="4"/>
        <v>-0.18478152467278186</v>
      </c>
      <c r="L92" s="3">
        <f t="shared" si="5"/>
        <v>3.2941206887512403E-3</v>
      </c>
    </row>
    <row r="93" spans="2:12" x14ac:dyDescent="0.35">
      <c r="B93" s="73" t="s">
        <v>167</v>
      </c>
      <c r="C93" s="80">
        <v>6.9398545935228026E-3</v>
      </c>
      <c r="D93" s="81">
        <v>8.3029941932819346E-2</v>
      </c>
      <c r="E93" s="76">
        <v>3026</v>
      </c>
      <c r="F93" s="77">
        <v>0</v>
      </c>
      <c r="H93" s="73" t="s">
        <v>167</v>
      </c>
      <c r="I93" s="94">
        <v>-1.2369740258342886E-2</v>
      </c>
      <c r="J93" s="88"/>
      <c r="K93" s="3">
        <f t="shared" si="4"/>
        <v>-0.14794537697652985</v>
      </c>
      <c r="L93" s="3">
        <f t="shared" si="5"/>
        <v>1.0338944813667642E-3</v>
      </c>
    </row>
    <row r="94" spans="2:12" x14ac:dyDescent="0.35">
      <c r="B94" s="73" t="s">
        <v>168</v>
      </c>
      <c r="C94" s="80">
        <v>0.99008592200925316</v>
      </c>
      <c r="D94" s="81">
        <v>9.9091038632574166E-2</v>
      </c>
      <c r="E94" s="76">
        <v>3026</v>
      </c>
      <c r="F94" s="77">
        <v>0</v>
      </c>
      <c r="H94" s="73" t="s">
        <v>168</v>
      </c>
      <c r="I94" s="94">
        <v>4.8803027293791261E-3</v>
      </c>
      <c r="J94" s="88"/>
      <c r="K94" s="3">
        <f t="shared" si="4"/>
        <v>4.8827525218424905E-4</v>
      </c>
      <c r="L94" s="3">
        <f t="shared" si="5"/>
        <v>-4.8762421851467119E-2</v>
      </c>
    </row>
    <row r="95" spans="2:12" x14ac:dyDescent="0.35">
      <c r="B95" s="73" t="s">
        <v>169</v>
      </c>
      <c r="C95" s="80">
        <v>9.9140779907468599E-3</v>
      </c>
      <c r="D95" s="81">
        <v>9.9091038632574166E-2</v>
      </c>
      <c r="E95" s="76">
        <v>3026</v>
      </c>
      <c r="F95" s="77">
        <v>0</v>
      </c>
      <c r="H95" s="73" t="s">
        <v>169</v>
      </c>
      <c r="I95" s="94">
        <v>-4.8803027293790975E-3</v>
      </c>
      <c r="J95" s="88"/>
      <c r="K95" s="3">
        <f t="shared" si="4"/>
        <v>-4.8762421851466835E-2</v>
      </c>
      <c r="L95" s="3">
        <f t="shared" si="5"/>
        <v>4.8827525218424732E-4</v>
      </c>
    </row>
    <row r="96" spans="2:12" x14ac:dyDescent="0.35">
      <c r="B96" s="73" t="s">
        <v>170</v>
      </c>
      <c r="C96" s="80">
        <v>0.99603436880370122</v>
      </c>
      <c r="D96" s="81">
        <v>6.2858656676876221E-2</v>
      </c>
      <c r="E96" s="76">
        <v>3026</v>
      </c>
      <c r="F96" s="77">
        <v>0</v>
      </c>
      <c r="H96" s="73" t="s">
        <v>170</v>
      </c>
      <c r="I96" s="94">
        <v>5.4924475308675202E-3</v>
      </c>
      <c r="J96" s="88"/>
      <c r="K96" s="3">
        <f t="shared" si="4"/>
        <v>3.4650790239453238E-4</v>
      </c>
      <c r="L96" s="3">
        <f t="shared" si="5"/>
        <v>-8.7031234818092593E-2</v>
      </c>
    </row>
    <row r="97" spans="2:12" x14ac:dyDescent="0.35">
      <c r="B97" s="73" t="s">
        <v>171</v>
      </c>
      <c r="C97" s="80">
        <v>3.6351619299405157E-3</v>
      </c>
      <c r="D97" s="81">
        <v>6.0192564870665682E-2</v>
      </c>
      <c r="E97" s="76">
        <v>3026</v>
      </c>
      <c r="F97" s="77">
        <v>0</v>
      </c>
      <c r="H97" s="73" t="s">
        <v>171</v>
      </c>
      <c r="I97" s="94">
        <v>-5.6699765619087645E-3</v>
      </c>
      <c r="J97" s="88"/>
      <c r="K97" s="3">
        <f t="shared" si="4"/>
        <v>-9.3854868804908287E-2</v>
      </c>
      <c r="L97" s="3">
        <f t="shared" si="5"/>
        <v>3.4242240691674666E-4</v>
      </c>
    </row>
    <row r="98" spans="2:12" ht="14.65" thickBot="1" x14ac:dyDescent="0.4">
      <c r="B98" s="82" t="s">
        <v>172</v>
      </c>
      <c r="C98" s="83">
        <v>1.8364982885262229</v>
      </c>
      <c r="D98" s="84">
        <v>4.6847793480251712</v>
      </c>
      <c r="E98" s="85">
        <v>3026</v>
      </c>
      <c r="F98" s="86">
        <v>54</v>
      </c>
      <c r="H98" s="82" t="s">
        <v>172</v>
      </c>
      <c r="I98" s="95">
        <v>-1.0103110617825701E-2</v>
      </c>
      <c r="J98" s="88"/>
      <c r="K98" s="3">
        <f t="shared" si="4"/>
        <v>1.80397711669491E-3</v>
      </c>
      <c r="L98" s="3">
        <f t="shared" si="5"/>
        <v>3.9605590744096492E-3</v>
      </c>
    </row>
    <row r="99" spans="2:12" ht="14.65" thickTop="1" x14ac:dyDescent="0.35">
      <c r="B99" s="87" t="s">
        <v>48</v>
      </c>
      <c r="C99" s="87"/>
      <c r="D99" s="87"/>
      <c r="E99" s="87"/>
      <c r="F99" s="87"/>
      <c r="H99" s="87" t="s">
        <v>7</v>
      </c>
      <c r="I99" s="87"/>
      <c r="J99" s="88"/>
    </row>
  </sheetData>
  <mergeCells count="7">
    <mergeCell ref="H4:I4"/>
    <mergeCell ref="H5:H6"/>
    <mergeCell ref="H99:I99"/>
    <mergeCell ref="K5:L5"/>
    <mergeCell ref="B5:F5"/>
    <mergeCell ref="B6"/>
    <mergeCell ref="B99:F99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workbookViewId="0">
      <selection activeCell="D24" sqref="D24"/>
    </sheetView>
  </sheetViews>
  <sheetFormatPr defaultRowHeight="14.25" x14ac:dyDescent="0.45"/>
  <cols>
    <col min="1" max="1" width="18.46484375" customWidth="1"/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50" t="s">
        <v>14</v>
      </c>
      <c r="D6" s="51"/>
      <c r="E6" s="26" t="s">
        <v>15</v>
      </c>
      <c r="F6" s="27"/>
      <c r="G6" s="52" t="s">
        <v>16</v>
      </c>
      <c r="H6" s="27" t="s">
        <v>17</v>
      </c>
      <c r="I6" s="28" t="s">
        <v>18</v>
      </c>
    </row>
    <row r="7" spans="1:9" ht="14.65" thickBot="1" x14ac:dyDescent="0.5">
      <c r="C7" s="53"/>
      <c r="D7" s="54"/>
      <c r="E7" s="30" t="s">
        <v>19</v>
      </c>
      <c r="F7" s="31" t="s">
        <v>20</v>
      </c>
      <c r="G7" s="31" t="s">
        <v>21</v>
      </c>
      <c r="H7" s="55"/>
      <c r="I7" s="56"/>
    </row>
    <row r="8" spans="1:9" ht="14.65" thickTop="1" x14ac:dyDescent="0.45">
      <c r="C8" s="57" t="s">
        <v>5</v>
      </c>
      <c r="D8" s="10" t="s">
        <v>173</v>
      </c>
      <c r="E8" s="34">
        <v>0.58076920635557383</v>
      </c>
      <c r="F8" s="35">
        <v>3.5401727815367592E-3</v>
      </c>
      <c r="G8" s="58"/>
      <c r="H8" s="36">
        <v>164.05109077853166</v>
      </c>
      <c r="I8" s="59">
        <v>0</v>
      </c>
    </row>
    <row r="9" spans="1:9" ht="35.25" thickBot="1" x14ac:dyDescent="0.5">
      <c r="C9" s="22"/>
      <c r="D9" s="60" t="s">
        <v>175</v>
      </c>
      <c r="E9" s="61">
        <v>0.80525631527545261</v>
      </c>
      <c r="F9" s="48">
        <v>3.5408017542309825E-3</v>
      </c>
      <c r="G9" s="48">
        <v>0.97386718383327109</v>
      </c>
      <c r="H9" s="47">
        <v>227.42202788202812</v>
      </c>
      <c r="I9" s="49">
        <v>0</v>
      </c>
    </row>
    <row r="10" spans="1:9" ht="14.65" customHeight="1" thickTop="1" x14ac:dyDescent="0.45">
      <c r="C10" s="62" t="s">
        <v>44</v>
      </c>
      <c r="D10" s="62"/>
      <c r="E10" s="62"/>
      <c r="F10" s="62"/>
      <c r="G10" s="62"/>
      <c r="H10" s="62"/>
      <c r="I10" s="62"/>
    </row>
    <row r="12" spans="1:9" x14ac:dyDescent="0.45">
      <c r="D12" t="s">
        <v>176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50" t="s">
        <v>14</v>
      </c>
      <c r="D17" s="51"/>
      <c r="E17" s="26" t="s">
        <v>15</v>
      </c>
      <c r="F17" s="27"/>
      <c r="G17" s="52" t="s">
        <v>16</v>
      </c>
      <c r="H17" s="27" t="s">
        <v>17</v>
      </c>
      <c r="I17" s="28" t="s">
        <v>18</v>
      </c>
    </row>
    <row r="18" spans="2:9" ht="14.65" thickBot="1" x14ac:dyDescent="0.5">
      <c r="C18" s="53"/>
      <c r="D18" s="54"/>
      <c r="E18" s="30" t="s">
        <v>19</v>
      </c>
      <c r="F18" s="31" t="s">
        <v>20</v>
      </c>
      <c r="G18" s="31" t="s">
        <v>21</v>
      </c>
      <c r="H18" s="55"/>
      <c r="I18" s="56"/>
    </row>
    <row r="19" spans="2:9" ht="14.65" thickTop="1" x14ac:dyDescent="0.45">
      <c r="C19" s="57" t="s">
        <v>5</v>
      </c>
      <c r="D19" s="10" t="s">
        <v>173</v>
      </c>
      <c r="E19" s="34">
        <v>-0.54027274153699212</v>
      </c>
      <c r="F19" s="35">
        <v>3.9891540132377936E-3</v>
      </c>
      <c r="G19" s="58"/>
      <c r="H19" s="36">
        <v>-135.4354180721341</v>
      </c>
      <c r="I19" s="59">
        <v>0</v>
      </c>
    </row>
    <row r="20" spans="2:9" ht="23.65" thickBot="1" x14ac:dyDescent="0.5">
      <c r="C20" s="22"/>
      <c r="D20" s="60" t="s">
        <v>174</v>
      </c>
      <c r="E20" s="61">
        <v>0.80034789709955978</v>
      </c>
      <c r="F20" s="48">
        <v>3.9898133230535857E-3</v>
      </c>
      <c r="G20" s="48">
        <v>0.96441833545428968</v>
      </c>
      <c r="H20" s="47">
        <v>200.59783059900585</v>
      </c>
      <c r="I20" s="49">
        <v>0</v>
      </c>
    </row>
    <row r="21" spans="2:9" ht="14.65" customHeight="1" thickTop="1" x14ac:dyDescent="0.45">
      <c r="C21" s="62" t="s">
        <v>44</v>
      </c>
      <c r="D21" s="62"/>
      <c r="E21" s="62"/>
      <c r="F21" s="62"/>
      <c r="G21" s="62"/>
      <c r="H21" s="62"/>
      <c r="I21" s="62"/>
    </row>
    <row r="23" spans="2:9" x14ac:dyDescent="0.45">
      <c r="D23" t="s">
        <v>177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5840.9998739999846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0.2222468644030908</v>
      </c>
      <c r="F32" s="1"/>
    </row>
    <row r="33" spans="3:6" ht="14.25" customHeight="1" x14ac:dyDescent="0.45">
      <c r="C33" s="12" t="s">
        <v>46</v>
      </c>
      <c r="D33" s="15"/>
      <c r="E33" s="17">
        <v>1.1921007183000199E-2</v>
      </c>
      <c r="F33" s="1"/>
    </row>
    <row r="34" spans="3:6" x14ac:dyDescent="0.45">
      <c r="C34" s="12" t="s">
        <v>28</v>
      </c>
      <c r="D34" s="15"/>
      <c r="E34" s="16">
        <v>0.19535042794784471</v>
      </c>
      <c r="F34" s="1"/>
    </row>
    <row r="35" spans="3:6" ht="15" customHeight="1" x14ac:dyDescent="0.45">
      <c r="C35" s="12" t="s">
        <v>29</v>
      </c>
      <c r="D35" s="15"/>
      <c r="E35" s="18">
        <v>-0.4119607673498632</v>
      </c>
      <c r="F35" s="1"/>
    </row>
    <row r="36" spans="3:6" ht="14.25" customHeight="1" x14ac:dyDescent="0.45">
      <c r="C36" s="12" t="s">
        <v>30</v>
      </c>
      <c r="D36" s="15"/>
      <c r="E36" s="17">
        <v>0.91108007336789798</v>
      </c>
      <c r="F36" s="1"/>
    </row>
    <row r="37" spans="3:6" ht="15" customHeight="1" x14ac:dyDescent="0.45">
      <c r="C37" s="12" t="s">
        <v>31</v>
      </c>
      <c r="D37" s="15"/>
      <c r="E37" s="19">
        <v>0.14827479748378894</v>
      </c>
      <c r="F37" s="1"/>
    </row>
    <row r="38" spans="3:6" ht="14.25" customHeight="1" x14ac:dyDescent="0.45">
      <c r="C38" s="12" t="s">
        <v>32</v>
      </c>
      <c r="D38" s="15"/>
      <c r="E38" s="19">
        <v>3.2042068090357825E-2</v>
      </c>
      <c r="F38" s="1"/>
    </row>
    <row r="39" spans="3:6" ht="15" customHeight="1" x14ac:dyDescent="0.45">
      <c r="C39" s="12" t="s">
        <v>33</v>
      </c>
      <c r="D39" s="15"/>
      <c r="E39" s="19">
        <v>-0.29064803476870704</v>
      </c>
      <c r="F39" s="1"/>
    </row>
    <row r="40" spans="3:6" ht="14.25" customHeight="1" x14ac:dyDescent="0.45">
      <c r="C40" s="12" t="s">
        <v>34</v>
      </c>
      <c r="D40" s="15"/>
      <c r="E40" s="19">
        <v>6.407318070624915E-2</v>
      </c>
      <c r="F40" s="1"/>
    </row>
    <row r="41" spans="3:6" x14ac:dyDescent="0.45">
      <c r="C41" s="12" t="s">
        <v>35</v>
      </c>
      <c r="D41" s="15"/>
      <c r="E41" s="20">
        <v>-2.8457500365398749</v>
      </c>
      <c r="F41" s="1"/>
    </row>
    <row r="42" spans="3:6" x14ac:dyDescent="0.45">
      <c r="C42" s="12" t="s">
        <v>36</v>
      </c>
      <c r="D42" s="15"/>
      <c r="E42" s="20">
        <v>3.063024757552407</v>
      </c>
      <c r="F42" s="1"/>
    </row>
    <row r="43" spans="3:6" x14ac:dyDescent="0.45">
      <c r="C43" s="12" t="s">
        <v>37</v>
      </c>
      <c r="D43" s="21" t="s">
        <v>38</v>
      </c>
      <c r="E43" s="16">
        <v>-0.6087817545314882</v>
      </c>
      <c r="F43" s="1"/>
    </row>
    <row r="44" spans="3:6" x14ac:dyDescent="0.45">
      <c r="C44" s="12"/>
      <c r="D44" s="21" t="s">
        <v>39</v>
      </c>
      <c r="E44" s="16">
        <v>-4.5975624820335993E-2</v>
      </c>
      <c r="F44" s="1"/>
    </row>
    <row r="45" spans="3:6" x14ac:dyDescent="0.45">
      <c r="C45" s="12"/>
      <c r="D45" s="21" t="s">
        <v>40</v>
      </c>
      <c r="E45" s="16">
        <v>0.45435406493913877</v>
      </c>
      <c r="F45" s="1"/>
    </row>
    <row r="46" spans="3:6" ht="14.65" thickBot="1" x14ac:dyDescent="0.5">
      <c r="C46" s="22"/>
      <c r="D46" s="23" t="s">
        <v>41</v>
      </c>
      <c r="E46" s="24">
        <v>1.005799520526393</v>
      </c>
    </row>
    <row r="47" spans="3:6" ht="14.65" thickTop="1" x14ac:dyDescent="0.45"/>
    <row r="49" spans="2:2" x14ac:dyDescent="0.45">
      <c r="B49" t="s">
        <v>42</v>
      </c>
    </row>
    <row r="81" spans="1:17" ht="14.65" thickBot="1" x14ac:dyDescent="0.5"/>
    <row r="82" spans="1:17" ht="14.65" thickTop="1" x14ac:dyDescent="0.45">
      <c r="A82" s="25" t="s">
        <v>47</v>
      </c>
      <c r="B82" s="26" t="s">
        <v>51</v>
      </c>
      <c r="C82" s="27"/>
      <c r="D82" s="27"/>
      <c r="E82" s="27"/>
      <c r="F82" s="27"/>
      <c r="G82" s="27" t="s">
        <v>52</v>
      </c>
      <c r="H82" s="27"/>
      <c r="I82" s="27"/>
      <c r="J82" s="27"/>
      <c r="K82" s="27"/>
      <c r="L82" s="27" t="s">
        <v>53</v>
      </c>
      <c r="M82" s="27"/>
      <c r="N82" s="27"/>
      <c r="O82" s="27"/>
      <c r="P82" s="28"/>
      <c r="Q82" s="8"/>
    </row>
    <row r="83" spans="1:17" ht="14.65" thickBot="1" x14ac:dyDescent="0.5">
      <c r="A83" s="29"/>
      <c r="B83" s="30" t="s">
        <v>54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54</v>
      </c>
      <c r="H83" s="31" t="s">
        <v>55</v>
      </c>
      <c r="I83" s="31" t="s">
        <v>56</v>
      </c>
      <c r="J83" s="31" t="s">
        <v>57</v>
      </c>
      <c r="K83" s="31" t="s">
        <v>58</v>
      </c>
      <c r="L83" s="31" t="s">
        <v>54</v>
      </c>
      <c r="M83" s="31" t="s">
        <v>55</v>
      </c>
      <c r="N83" s="31" t="s">
        <v>56</v>
      </c>
      <c r="O83" s="31" t="s">
        <v>57</v>
      </c>
      <c r="P83" s="32" t="s">
        <v>58</v>
      </c>
      <c r="Q83" s="8"/>
    </row>
    <row r="84" spans="1:17" ht="35.25" thickTop="1" x14ac:dyDescent="0.45">
      <c r="A84" s="33" t="s">
        <v>59</v>
      </c>
      <c r="B84" s="34">
        <v>6.811989100817458E-4</v>
      </c>
      <c r="C84" s="35">
        <v>3.4934497816593883E-3</v>
      </c>
      <c r="D84" s="35">
        <v>2.3584905660377364E-2</v>
      </c>
      <c r="E84" s="35">
        <v>6.0900264783759976E-2</v>
      </c>
      <c r="F84" s="35">
        <v>0.14589371980676322</v>
      </c>
      <c r="G84" s="35">
        <v>1.2152777777777781E-2</v>
      </c>
      <c r="H84" s="35">
        <v>4.4673539518900317E-2</v>
      </c>
      <c r="I84" s="35">
        <v>7.0116861435726263E-2</v>
      </c>
      <c r="J84" s="35">
        <v>0.11030741410488244</v>
      </c>
      <c r="K84" s="35">
        <v>0.1742574257425743</v>
      </c>
      <c r="L84" s="36">
        <v>0</v>
      </c>
      <c r="M84" s="36">
        <v>0</v>
      </c>
      <c r="N84" s="36">
        <v>0</v>
      </c>
      <c r="O84" s="35">
        <v>2.1929824561403508E-3</v>
      </c>
      <c r="P84" s="37">
        <v>5.000000000000001E-2</v>
      </c>
      <c r="Q84" s="8"/>
    </row>
    <row r="85" spans="1:17" ht="34.9" x14ac:dyDescent="0.45">
      <c r="A85" s="38" t="s">
        <v>60</v>
      </c>
      <c r="B85" s="39">
        <v>5.4495912806539638E-3</v>
      </c>
      <c r="C85" s="40">
        <v>2.7074235807860256E-2</v>
      </c>
      <c r="D85" s="40">
        <v>7.3584905660377425E-2</v>
      </c>
      <c r="E85" s="40">
        <v>0.12268314210061781</v>
      </c>
      <c r="F85" s="40">
        <v>8.985507246376806E-2</v>
      </c>
      <c r="G85" s="40">
        <v>5.5555555555555559E-2</v>
      </c>
      <c r="H85" s="40">
        <v>9.4501718213058486E-2</v>
      </c>
      <c r="I85" s="40">
        <v>0.14023372287145255</v>
      </c>
      <c r="J85" s="40">
        <v>0.15009041591320085</v>
      </c>
      <c r="K85" s="40">
        <v>5.3465346534653478E-2</v>
      </c>
      <c r="L85" s="41">
        <v>0</v>
      </c>
      <c r="M85" s="40">
        <v>6.4935064935064957E-3</v>
      </c>
      <c r="N85" s="40">
        <v>1.4159292035398244E-2</v>
      </c>
      <c r="O85" s="40">
        <v>3.9473684210526321E-2</v>
      </c>
      <c r="P85" s="42">
        <v>7.599999999999997E-2</v>
      </c>
      <c r="Q85" s="8"/>
    </row>
    <row r="86" spans="1:17" ht="34.9" x14ac:dyDescent="0.45">
      <c r="A86" s="38" t="s">
        <v>61</v>
      </c>
      <c r="B86" s="39">
        <v>1.0899182561307917E-2</v>
      </c>
      <c r="C86" s="40">
        <v>7.1615720524017421E-2</v>
      </c>
      <c r="D86" s="40">
        <v>9.15094339622642E-2</v>
      </c>
      <c r="E86" s="40">
        <v>8.2965578111209165E-2</v>
      </c>
      <c r="F86" s="40">
        <v>3.0917874396135293E-2</v>
      </c>
      <c r="G86" s="40">
        <v>0.14409722222222235</v>
      </c>
      <c r="H86" s="40">
        <v>0.11512027491408948</v>
      </c>
      <c r="I86" s="40">
        <v>9.849749582637729E-2</v>
      </c>
      <c r="J86" s="40">
        <v>5.7866184448462844E-2</v>
      </c>
      <c r="K86" s="40">
        <v>9.9009900990098924E-3</v>
      </c>
      <c r="L86" s="40">
        <v>2.2497187851518584E-3</v>
      </c>
      <c r="M86" s="40">
        <v>1.4610389610389615E-2</v>
      </c>
      <c r="N86" s="40">
        <v>3.3628318584070789E-2</v>
      </c>
      <c r="O86" s="40">
        <v>5.2631578947368439E-2</v>
      </c>
      <c r="P86" s="42">
        <v>4.2000000000000003E-2</v>
      </c>
      <c r="Q86" s="8"/>
    </row>
    <row r="87" spans="1:17" ht="34.9" x14ac:dyDescent="0.45">
      <c r="A87" s="38" t="s">
        <v>62</v>
      </c>
      <c r="B87" s="39">
        <v>8.5831062670299815E-2</v>
      </c>
      <c r="C87" s="40">
        <v>0.30305676855895169</v>
      </c>
      <c r="D87" s="40">
        <v>0.33490566037735825</v>
      </c>
      <c r="E87" s="40">
        <v>0.19858781994704305</v>
      </c>
      <c r="F87" s="40">
        <v>4.4444444444444398E-2</v>
      </c>
      <c r="G87" s="40">
        <v>0.30729166666666696</v>
      </c>
      <c r="H87" s="40">
        <v>0.28178694158075629</v>
      </c>
      <c r="I87" s="40">
        <v>0.16193656093489139</v>
      </c>
      <c r="J87" s="40">
        <v>7.2332730560578734E-2</v>
      </c>
      <c r="K87" s="40">
        <v>1.7821782178217831E-2</v>
      </c>
      <c r="L87" s="40">
        <v>4.2744656917885294E-2</v>
      </c>
      <c r="M87" s="40">
        <v>0.15909090909090901</v>
      </c>
      <c r="N87" s="40">
        <v>0.29380530973451385</v>
      </c>
      <c r="O87" s="40">
        <v>0.38815789473684226</v>
      </c>
      <c r="P87" s="42">
        <v>0.26599999999999985</v>
      </c>
      <c r="Q87" s="8"/>
    </row>
    <row r="88" spans="1:17" ht="34.9" x14ac:dyDescent="0.45">
      <c r="A88" s="38" t="s">
        <v>63</v>
      </c>
      <c r="B88" s="39">
        <v>0.51702997275204321</v>
      </c>
      <c r="C88" s="40">
        <v>0.2707423580786027</v>
      </c>
      <c r="D88" s="40">
        <v>0.14245283018867935</v>
      </c>
      <c r="E88" s="40">
        <v>7.060900264783769E-2</v>
      </c>
      <c r="F88" s="40">
        <v>2.1256038647342972E-2</v>
      </c>
      <c r="G88" s="40">
        <v>0.21701388888888906</v>
      </c>
      <c r="H88" s="40">
        <v>8.2474226804123696E-2</v>
      </c>
      <c r="I88" s="40">
        <v>5.3422370617696148E-2</v>
      </c>
      <c r="J88" s="40">
        <v>3.0741410488245944E-2</v>
      </c>
      <c r="K88" s="40">
        <v>1.188118811881188E-2</v>
      </c>
      <c r="L88" s="40">
        <v>0.58042744656917855</v>
      </c>
      <c r="M88" s="40">
        <v>0.3993506493506494</v>
      </c>
      <c r="N88" s="40">
        <v>0.311504424778761</v>
      </c>
      <c r="O88" s="40">
        <v>0.21710526315789466</v>
      </c>
      <c r="P88" s="42">
        <v>0.11400000000000007</v>
      </c>
      <c r="Q88" s="8"/>
    </row>
    <row r="89" spans="1:17" ht="34.9" x14ac:dyDescent="0.45">
      <c r="A89" s="38" t="s">
        <v>64</v>
      </c>
      <c r="B89" s="39">
        <v>3.4741144414168909E-2</v>
      </c>
      <c r="C89" s="40">
        <v>3.5807860262008662E-2</v>
      </c>
      <c r="D89" s="40">
        <v>4.2452830188679173E-2</v>
      </c>
      <c r="E89" s="40">
        <v>2.1182700794351281E-2</v>
      </c>
      <c r="F89" s="40">
        <v>4.8309178743961324E-3</v>
      </c>
      <c r="G89" s="40">
        <v>5.0347222222222245E-2</v>
      </c>
      <c r="H89" s="40">
        <v>4.6391752577319555E-2</v>
      </c>
      <c r="I89" s="40">
        <v>2.1702838063439082E-2</v>
      </c>
      <c r="J89" s="40">
        <v>5.4249547920433979E-3</v>
      </c>
      <c r="K89" s="41">
        <v>0</v>
      </c>
      <c r="L89" s="40">
        <v>3.0371203599550058E-2</v>
      </c>
      <c r="M89" s="40">
        <v>3.0844155844155827E-2</v>
      </c>
      <c r="N89" s="40">
        <v>4.0707964601769953E-2</v>
      </c>
      <c r="O89" s="40">
        <v>2.6315789473684195E-2</v>
      </c>
      <c r="P89" s="42">
        <v>2.5999999999999985E-2</v>
      </c>
      <c r="Q89" s="8"/>
    </row>
    <row r="90" spans="1:17" ht="34.9" x14ac:dyDescent="0.45">
      <c r="A90" s="38" t="s">
        <v>65</v>
      </c>
      <c r="B90" s="39">
        <v>8.3787465940054498E-2</v>
      </c>
      <c r="C90" s="40">
        <v>6.2008733624454103E-2</v>
      </c>
      <c r="D90" s="40">
        <v>2.0754716981132057E-2</v>
      </c>
      <c r="E90" s="40">
        <v>6.1782877316857989E-3</v>
      </c>
      <c r="F90" s="41">
        <v>0</v>
      </c>
      <c r="G90" s="40">
        <v>4.861111111111114E-2</v>
      </c>
      <c r="H90" s="40">
        <v>1.5463917525773205E-2</v>
      </c>
      <c r="I90" s="40">
        <v>5.008347245409015E-3</v>
      </c>
      <c r="J90" s="41">
        <v>0</v>
      </c>
      <c r="K90" s="41">
        <v>0</v>
      </c>
      <c r="L90" s="40">
        <v>6.9741282339707472E-2</v>
      </c>
      <c r="M90" s="40">
        <v>9.4155844155844076E-2</v>
      </c>
      <c r="N90" s="40">
        <v>7.4336283185840749E-2</v>
      </c>
      <c r="O90" s="40">
        <v>3.5087719298245633E-2</v>
      </c>
      <c r="P90" s="42">
        <v>9.999999999999995E-3</v>
      </c>
      <c r="Q90" s="8"/>
    </row>
    <row r="91" spans="1:17" ht="34.9" x14ac:dyDescent="0.45">
      <c r="A91" s="38" t="s">
        <v>66</v>
      </c>
      <c r="B91" s="39">
        <v>1.3623978201634916E-3</v>
      </c>
      <c r="C91" s="40">
        <v>1.3100436681222731E-2</v>
      </c>
      <c r="D91" s="40">
        <v>4.7169811320754707E-3</v>
      </c>
      <c r="E91" s="40">
        <v>2.6478375992939093E-3</v>
      </c>
      <c r="F91" s="40">
        <v>6.7632850241545932E-3</v>
      </c>
      <c r="G91" s="40">
        <v>1.0416666666666659E-2</v>
      </c>
      <c r="H91" s="40">
        <v>1.718213058419244E-3</v>
      </c>
      <c r="I91" s="40">
        <v>1.6694490818030051E-3</v>
      </c>
      <c r="J91" s="40">
        <v>7.2332730560578703E-3</v>
      </c>
      <c r="K91" s="40">
        <v>5.9405940594059355E-3</v>
      </c>
      <c r="L91" s="40">
        <v>2.2497187851518593E-3</v>
      </c>
      <c r="M91" s="40">
        <v>3.2467532467532461E-3</v>
      </c>
      <c r="N91" s="40">
        <v>1.2389380530973436E-2</v>
      </c>
      <c r="O91" s="40">
        <v>8.7719298245613996E-3</v>
      </c>
      <c r="P91" s="42">
        <v>4.0000000000000027E-3</v>
      </c>
      <c r="Q91" s="8"/>
    </row>
    <row r="92" spans="1:17" ht="34.9" x14ac:dyDescent="0.45">
      <c r="A92" s="38" t="s">
        <v>67</v>
      </c>
      <c r="B92" s="39">
        <v>4.0871934604904618E-2</v>
      </c>
      <c r="C92" s="40">
        <v>2.3580786026200878E-2</v>
      </c>
      <c r="D92" s="40">
        <v>4.7169811320754689E-3</v>
      </c>
      <c r="E92" s="41">
        <v>0</v>
      </c>
      <c r="F92" s="41">
        <v>0</v>
      </c>
      <c r="G92" s="40">
        <v>3.472222222222222E-3</v>
      </c>
      <c r="H92" s="40">
        <v>1.718213058419245E-3</v>
      </c>
      <c r="I92" s="41">
        <v>0</v>
      </c>
      <c r="J92" s="41">
        <v>0</v>
      </c>
      <c r="K92" s="41">
        <v>0</v>
      </c>
      <c r="L92" s="40">
        <v>3.7120359955005698E-2</v>
      </c>
      <c r="M92" s="40">
        <v>5.0324675324675341E-2</v>
      </c>
      <c r="N92" s="40">
        <v>3.8938053097345111E-2</v>
      </c>
      <c r="O92" s="40">
        <v>4.3859649122807024E-3</v>
      </c>
      <c r="P92" s="42">
        <v>2.0000000000000013E-3</v>
      </c>
      <c r="Q92" s="8"/>
    </row>
    <row r="93" spans="1:17" ht="34.9" x14ac:dyDescent="0.45">
      <c r="A93" s="38" t="s">
        <v>68</v>
      </c>
      <c r="B93" s="39">
        <v>4.0871934604904637E-3</v>
      </c>
      <c r="C93" s="40">
        <v>6.986899563318787E-3</v>
      </c>
      <c r="D93" s="40">
        <v>1.3207547169811349E-2</v>
      </c>
      <c r="E93" s="40">
        <v>3.530450132391884E-3</v>
      </c>
      <c r="F93" s="41">
        <v>0</v>
      </c>
      <c r="G93" s="40">
        <v>1.3888888888888907E-2</v>
      </c>
      <c r="H93" s="40">
        <v>3.4364261168384888E-3</v>
      </c>
      <c r="I93" s="40">
        <v>6.6777963272120228E-3</v>
      </c>
      <c r="J93" s="41">
        <v>0</v>
      </c>
      <c r="K93" s="41">
        <v>0</v>
      </c>
      <c r="L93" s="40">
        <v>1.1248593925759294E-3</v>
      </c>
      <c r="M93" s="40">
        <v>8.1168831168831161E-3</v>
      </c>
      <c r="N93" s="40">
        <v>8.8495575221238867E-3</v>
      </c>
      <c r="O93" s="40">
        <v>1.0964912280701769E-2</v>
      </c>
      <c r="P93" s="42">
        <v>4.0000000000000027E-3</v>
      </c>
      <c r="Q93" s="8"/>
    </row>
    <row r="94" spans="1:17" ht="34.9" x14ac:dyDescent="0.45">
      <c r="A94" s="38" t="s">
        <v>69</v>
      </c>
      <c r="B94" s="39">
        <v>1.3623978201634909E-3</v>
      </c>
      <c r="C94" s="40">
        <v>3.4934497816593896E-3</v>
      </c>
      <c r="D94" s="40">
        <v>2.8301886792452846E-3</v>
      </c>
      <c r="E94" s="40">
        <v>2.6478375992939115E-3</v>
      </c>
      <c r="F94" s="41">
        <v>0</v>
      </c>
      <c r="G94" s="40">
        <v>8.6805555555555594E-3</v>
      </c>
      <c r="H94" s="40">
        <v>1.7182130584192431E-3</v>
      </c>
      <c r="I94" s="40">
        <v>5.0083472454090167E-3</v>
      </c>
      <c r="J94" s="41">
        <v>0</v>
      </c>
      <c r="K94" s="41">
        <v>0</v>
      </c>
      <c r="L94" s="40">
        <v>1.1248593925759299E-3</v>
      </c>
      <c r="M94" s="41">
        <v>0</v>
      </c>
      <c r="N94" s="40">
        <v>1.7699115044247781E-3</v>
      </c>
      <c r="O94" s="40">
        <v>2.1929824561403508E-3</v>
      </c>
      <c r="P94" s="43">
        <v>0</v>
      </c>
      <c r="Q94" s="8"/>
    </row>
    <row r="95" spans="1:17" ht="34.9" x14ac:dyDescent="0.45">
      <c r="A95" s="38" t="s">
        <v>70</v>
      </c>
      <c r="B95" s="44">
        <v>0</v>
      </c>
      <c r="C95" s="40">
        <v>6.1135371179039319E-3</v>
      </c>
      <c r="D95" s="40">
        <v>1.8867924528301926E-3</v>
      </c>
      <c r="E95" s="40">
        <v>8.8261253309797002E-4</v>
      </c>
      <c r="F95" s="41">
        <v>0</v>
      </c>
      <c r="G95" s="40">
        <v>1.736111111111111E-3</v>
      </c>
      <c r="H95" s="40">
        <v>1.7182130584192433E-3</v>
      </c>
      <c r="I95" s="41">
        <v>0</v>
      </c>
      <c r="J95" s="41">
        <v>0</v>
      </c>
      <c r="K95" s="41">
        <v>0</v>
      </c>
      <c r="L95" s="41">
        <v>0</v>
      </c>
      <c r="M95" s="40">
        <v>3.2467532467532461E-3</v>
      </c>
      <c r="N95" s="40">
        <v>5.3097345132743293E-3</v>
      </c>
      <c r="O95" s="40">
        <v>6.5789473684210453E-3</v>
      </c>
      <c r="P95" s="43">
        <v>0</v>
      </c>
      <c r="Q95" s="8"/>
    </row>
    <row r="96" spans="1:17" ht="69.75" x14ac:dyDescent="0.45">
      <c r="A96" s="38" t="s">
        <v>71</v>
      </c>
      <c r="B96" s="39">
        <v>0.21253405994550417</v>
      </c>
      <c r="C96" s="40">
        <v>0.12489082969432326</v>
      </c>
      <c r="D96" s="40">
        <v>3.8679245283018873E-2</v>
      </c>
      <c r="E96" s="40">
        <v>8.8261253309796974E-3</v>
      </c>
      <c r="F96" s="41">
        <v>0</v>
      </c>
      <c r="G96" s="40">
        <v>2.4305555555555566E-2</v>
      </c>
      <c r="H96" s="40">
        <v>1.7182130584192438E-2</v>
      </c>
      <c r="I96" s="41">
        <v>0</v>
      </c>
      <c r="J96" s="41">
        <v>0</v>
      </c>
      <c r="K96" s="41">
        <v>0</v>
      </c>
      <c r="L96" s="40">
        <v>0.23284589426321717</v>
      </c>
      <c r="M96" s="40">
        <v>0.22727272727272738</v>
      </c>
      <c r="N96" s="40">
        <v>0.14867256637168144</v>
      </c>
      <c r="O96" s="40">
        <v>8.7719298245614072E-2</v>
      </c>
      <c r="P96" s="42">
        <v>2.1999999999999995E-2</v>
      </c>
      <c r="Q96" s="8"/>
    </row>
    <row r="97" spans="1:17" ht="34.9" x14ac:dyDescent="0.45">
      <c r="A97" s="38" t="s">
        <v>72</v>
      </c>
      <c r="B97" s="44">
        <v>0</v>
      </c>
      <c r="C97" s="40">
        <v>8.7336244541484816E-4</v>
      </c>
      <c r="D97" s="40">
        <v>1.8867924528301917E-3</v>
      </c>
      <c r="E97" s="40">
        <v>4.413062665489853E-3</v>
      </c>
      <c r="F97" s="40">
        <v>3.7681159420289885E-2</v>
      </c>
      <c r="G97" s="40">
        <v>1.7361111111111117E-3</v>
      </c>
      <c r="H97" s="40">
        <v>3.4364261168384879E-3</v>
      </c>
      <c r="I97" s="40">
        <v>1.6694490818030051E-3</v>
      </c>
      <c r="J97" s="40">
        <v>1.808318264014468E-2</v>
      </c>
      <c r="K97" s="40">
        <v>6.1386138613861475E-2</v>
      </c>
      <c r="L97" s="41">
        <v>0</v>
      </c>
      <c r="M97" s="41">
        <v>0</v>
      </c>
      <c r="N97" s="41">
        <v>0</v>
      </c>
      <c r="O97" s="41">
        <v>0</v>
      </c>
      <c r="P97" s="42">
        <v>4.0000000000000044E-3</v>
      </c>
      <c r="Q97" s="8"/>
    </row>
    <row r="98" spans="1:17" ht="34.9" x14ac:dyDescent="0.45">
      <c r="A98" s="38" t="s">
        <v>73</v>
      </c>
      <c r="B98" s="39">
        <v>1.3623978201634916E-3</v>
      </c>
      <c r="C98" s="40">
        <v>4.7161572052401728E-2</v>
      </c>
      <c r="D98" s="40">
        <v>0.20283018867924504</v>
      </c>
      <c r="E98" s="40">
        <v>0.41394527802294828</v>
      </c>
      <c r="F98" s="40">
        <v>0.61835748792270429</v>
      </c>
      <c r="G98" s="40">
        <v>0.10069444444444432</v>
      </c>
      <c r="H98" s="40">
        <v>0.28865979381443296</v>
      </c>
      <c r="I98" s="40">
        <v>0.43405676126878079</v>
      </c>
      <c r="J98" s="40">
        <v>0.54792043399638324</v>
      </c>
      <c r="K98" s="40">
        <v>0.66534653465346527</v>
      </c>
      <c r="L98" s="41">
        <v>0</v>
      </c>
      <c r="M98" s="40">
        <v>3.246753246753247E-3</v>
      </c>
      <c r="N98" s="40">
        <v>1.5929203539823019E-2</v>
      </c>
      <c r="O98" s="40">
        <v>0.11842105263157894</v>
      </c>
      <c r="P98" s="42">
        <v>0.37999999999999995</v>
      </c>
      <c r="Q98" s="8"/>
    </row>
    <row r="99" spans="1:17" ht="23.25" x14ac:dyDescent="0.45">
      <c r="A99" s="38" t="s">
        <v>74</v>
      </c>
      <c r="B99" s="44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43">
        <v>0</v>
      </c>
      <c r="Q99" s="8"/>
    </row>
    <row r="100" spans="1:17" ht="34.9" x14ac:dyDescent="0.45">
      <c r="A100" s="38" t="s">
        <v>75</v>
      </c>
      <c r="B100" s="44">
        <v>0</v>
      </c>
      <c r="C100" s="41">
        <v>0</v>
      </c>
      <c r="D100" s="41">
        <v>0</v>
      </c>
      <c r="E100" s="40">
        <v>8.8261253309797132E-4</v>
      </c>
      <c r="F100" s="40">
        <v>9.6618357487922631E-3</v>
      </c>
      <c r="G100" s="41">
        <v>0</v>
      </c>
      <c r="H100" s="40">
        <v>1.718213058419244E-3</v>
      </c>
      <c r="I100" s="41">
        <v>0</v>
      </c>
      <c r="J100" s="40">
        <v>3.6166365280289334E-3</v>
      </c>
      <c r="K100" s="40">
        <v>1.3861386138613851E-2</v>
      </c>
      <c r="L100" s="41">
        <v>0</v>
      </c>
      <c r="M100" s="41">
        <v>0</v>
      </c>
      <c r="N100" s="41">
        <v>0</v>
      </c>
      <c r="O100" s="41">
        <v>0</v>
      </c>
      <c r="P100" s="42">
        <v>2.0000000000000005E-3</v>
      </c>
      <c r="Q100" s="8"/>
    </row>
    <row r="101" spans="1:17" ht="34.9" x14ac:dyDescent="0.45">
      <c r="A101" s="38" t="s">
        <v>76</v>
      </c>
      <c r="B101" s="44">
        <v>0</v>
      </c>
      <c r="C101" s="40">
        <v>1.746724890829697E-3</v>
      </c>
      <c r="D101" s="40">
        <v>5.6603773584905691E-3</v>
      </c>
      <c r="E101" s="40">
        <v>3.5304501323918838E-2</v>
      </c>
      <c r="F101" s="40">
        <v>0.356521739130435</v>
      </c>
      <c r="G101" s="40">
        <v>5.2083333333333348E-3</v>
      </c>
      <c r="H101" s="40">
        <v>1.718213058419245E-3</v>
      </c>
      <c r="I101" s="40">
        <v>2.6711185308848095E-2</v>
      </c>
      <c r="J101" s="40">
        <v>9.9457504520795659E-2</v>
      </c>
      <c r="K101" s="40">
        <v>0.55445544554455473</v>
      </c>
      <c r="L101" s="41">
        <v>0</v>
      </c>
      <c r="M101" s="41">
        <v>0</v>
      </c>
      <c r="N101" s="40">
        <v>3.5398230088495596E-3</v>
      </c>
      <c r="O101" s="40">
        <v>4.3859649122807041E-3</v>
      </c>
      <c r="P101" s="42">
        <v>0.11600000000000012</v>
      </c>
      <c r="Q101" s="8"/>
    </row>
    <row r="102" spans="1:17" ht="34.9" x14ac:dyDescent="0.45">
      <c r="A102" s="38" t="s">
        <v>77</v>
      </c>
      <c r="B102" s="44">
        <v>0</v>
      </c>
      <c r="C102" s="40">
        <v>1.7467248908296963E-3</v>
      </c>
      <c r="D102" s="40">
        <v>1.8867924528301917E-3</v>
      </c>
      <c r="E102" s="40">
        <v>7.9435127978817275E-3</v>
      </c>
      <c r="F102" s="40">
        <v>1.1594202898550727E-2</v>
      </c>
      <c r="G102" s="41">
        <v>0</v>
      </c>
      <c r="H102" s="41">
        <v>0</v>
      </c>
      <c r="I102" s="40">
        <v>5.0083472454090158E-3</v>
      </c>
      <c r="J102" s="40">
        <v>1.0849909584086803E-2</v>
      </c>
      <c r="K102" s="40">
        <v>1.1881188118811878E-2</v>
      </c>
      <c r="L102" s="41">
        <v>0</v>
      </c>
      <c r="M102" s="41">
        <v>0</v>
      </c>
      <c r="N102" s="40">
        <v>3.5398230088495588E-3</v>
      </c>
      <c r="O102" s="40">
        <v>2.1929824561403521E-3</v>
      </c>
      <c r="P102" s="42">
        <v>1.4000000000000011E-2</v>
      </c>
      <c r="Q102" s="8"/>
    </row>
    <row r="103" spans="1:17" ht="34.9" x14ac:dyDescent="0.45">
      <c r="A103" s="38" t="s">
        <v>78</v>
      </c>
      <c r="B103" s="44">
        <v>0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3">
        <v>0</v>
      </c>
      <c r="Q103" s="8"/>
    </row>
    <row r="104" spans="1:17" ht="34.9" x14ac:dyDescent="0.45">
      <c r="A104" s="38" t="s">
        <v>79</v>
      </c>
      <c r="B104" s="44">
        <v>0</v>
      </c>
      <c r="C104" s="41">
        <v>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3">
        <v>0</v>
      </c>
      <c r="Q104" s="8"/>
    </row>
    <row r="105" spans="1:17" ht="34.9" x14ac:dyDescent="0.45">
      <c r="A105" s="38" t="s">
        <v>80</v>
      </c>
      <c r="B105" s="39">
        <v>1.0899182561307933E-2</v>
      </c>
      <c r="C105" s="40">
        <v>2.7074235807860284E-2</v>
      </c>
      <c r="D105" s="40">
        <v>3.0188679245283102E-2</v>
      </c>
      <c r="E105" s="40">
        <v>3.3539276257722905E-2</v>
      </c>
      <c r="F105" s="40">
        <v>3.2850241545893791E-2</v>
      </c>
      <c r="G105" s="40">
        <v>1.2152777777777795E-2</v>
      </c>
      <c r="H105" s="40">
        <v>2.5773195876288645E-2</v>
      </c>
      <c r="I105" s="40">
        <v>2.6711185308848067E-2</v>
      </c>
      <c r="J105" s="40">
        <v>3.0741410488245951E-2</v>
      </c>
      <c r="K105" s="40">
        <v>2.7722772277227706E-2</v>
      </c>
      <c r="L105" s="40">
        <v>4.4994375703037168E-3</v>
      </c>
      <c r="M105" s="40">
        <v>2.4350649350649348E-2</v>
      </c>
      <c r="N105" s="40">
        <v>2.6548672566371671E-2</v>
      </c>
      <c r="O105" s="40">
        <v>4.3859649122807015E-2</v>
      </c>
      <c r="P105" s="42">
        <v>5.6000000000000036E-2</v>
      </c>
      <c r="Q105" s="8"/>
    </row>
    <row r="106" spans="1:17" ht="34.9" x14ac:dyDescent="0.45">
      <c r="A106" s="38" t="s">
        <v>81</v>
      </c>
      <c r="B106" s="39">
        <v>5.5177111716621229E-2</v>
      </c>
      <c r="C106" s="40">
        <v>3.8427947598253215E-2</v>
      </c>
      <c r="D106" s="40">
        <v>3.1132075471698176E-2</v>
      </c>
      <c r="E106" s="40">
        <v>2.7360988526037071E-2</v>
      </c>
      <c r="F106" s="40">
        <v>6.7632850241545932E-3</v>
      </c>
      <c r="G106" s="40">
        <v>2.4305555555555563E-2</v>
      </c>
      <c r="H106" s="40">
        <v>2.405498281786941E-2</v>
      </c>
      <c r="I106" s="40">
        <v>1.6694490818030049E-2</v>
      </c>
      <c r="J106" s="40">
        <v>7.2332730560578668E-3</v>
      </c>
      <c r="K106" s="40">
        <v>3.9603960396039639E-3</v>
      </c>
      <c r="L106" s="40">
        <v>6.1867266591676053E-2</v>
      </c>
      <c r="M106" s="40">
        <v>4.0584415584415612E-2</v>
      </c>
      <c r="N106" s="40">
        <v>5.132743362831859E-2</v>
      </c>
      <c r="O106" s="40">
        <v>4.3859649122807008E-2</v>
      </c>
      <c r="P106" s="42">
        <v>4.5999999999999971E-2</v>
      </c>
      <c r="Q106" s="8"/>
    </row>
    <row r="107" spans="1:17" ht="34.9" x14ac:dyDescent="0.45">
      <c r="A107" s="38" t="s">
        <v>82</v>
      </c>
      <c r="B107" s="39">
        <v>4.7002724795640216E-2</v>
      </c>
      <c r="C107" s="40">
        <v>3.2314410480349325E-2</v>
      </c>
      <c r="D107" s="40">
        <v>6.6037735849056693E-3</v>
      </c>
      <c r="E107" s="40">
        <v>2.647837599293911E-3</v>
      </c>
      <c r="F107" s="40">
        <v>2.8985507246376829E-3</v>
      </c>
      <c r="G107" s="40">
        <v>1.041666666666667E-2</v>
      </c>
      <c r="H107" s="40">
        <v>1.718213058419244E-3</v>
      </c>
      <c r="I107" s="40">
        <v>3.338898163606011E-3</v>
      </c>
      <c r="J107" s="41">
        <v>0</v>
      </c>
      <c r="K107" s="41">
        <v>0</v>
      </c>
      <c r="L107" s="40">
        <v>4.4994375703037173E-2</v>
      </c>
      <c r="M107" s="40">
        <v>6.8181818181818274E-2</v>
      </c>
      <c r="N107" s="40">
        <v>2.8318584070796439E-2</v>
      </c>
      <c r="O107" s="40">
        <v>1.3157894736842087E-2</v>
      </c>
      <c r="P107" s="42">
        <v>1.2E-2</v>
      </c>
      <c r="Q107" s="8"/>
    </row>
    <row r="108" spans="1:17" ht="34.9" x14ac:dyDescent="0.45">
      <c r="A108" s="38" t="s">
        <v>83</v>
      </c>
      <c r="B108" s="44">
        <v>0</v>
      </c>
      <c r="C108" s="41">
        <v>0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3">
        <v>0</v>
      </c>
      <c r="Q108" s="8"/>
    </row>
    <row r="109" spans="1:17" ht="23.25" x14ac:dyDescent="0.45">
      <c r="A109" s="38" t="s">
        <v>84</v>
      </c>
      <c r="B109" s="44">
        <v>0</v>
      </c>
      <c r="C109" s="40">
        <v>8.733624454148474E-4</v>
      </c>
      <c r="D109" s="41">
        <v>0</v>
      </c>
      <c r="E109" s="40">
        <v>8.8261253309797132E-4</v>
      </c>
      <c r="F109" s="41">
        <v>0</v>
      </c>
      <c r="G109" s="40">
        <v>1.736111111111111E-3</v>
      </c>
      <c r="H109" s="41">
        <v>0</v>
      </c>
      <c r="I109" s="40">
        <v>1.6694490818030051E-3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3">
        <v>0</v>
      </c>
      <c r="Q109" s="8"/>
    </row>
    <row r="110" spans="1:17" ht="34.9" x14ac:dyDescent="0.45">
      <c r="A110" s="38" t="s">
        <v>85</v>
      </c>
      <c r="B110" s="39">
        <v>6.8119891008174634E-4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0">
        <v>1.1248593925759294E-3</v>
      </c>
      <c r="M110" s="41">
        <v>0</v>
      </c>
      <c r="N110" s="41">
        <v>0</v>
      </c>
      <c r="O110" s="41">
        <v>0</v>
      </c>
      <c r="P110" s="43">
        <v>0</v>
      </c>
      <c r="Q110" s="8"/>
    </row>
    <row r="111" spans="1:17" ht="34.9" x14ac:dyDescent="0.45">
      <c r="A111" s="38" t="s">
        <v>86</v>
      </c>
      <c r="B111" s="39">
        <v>0.62125340599454992</v>
      </c>
      <c r="C111" s="40">
        <v>0.20786026200873362</v>
      </c>
      <c r="D111" s="40">
        <v>0.10471698113207537</v>
      </c>
      <c r="E111" s="40">
        <v>4.1482789055604569E-2</v>
      </c>
      <c r="F111" s="40">
        <v>4.8309178743961385E-3</v>
      </c>
      <c r="G111" s="40">
        <v>0.25173611111111105</v>
      </c>
      <c r="H111" s="40">
        <v>6.8728522336769779E-2</v>
      </c>
      <c r="I111" s="40">
        <v>3.3388981636060112E-2</v>
      </c>
      <c r="J111" s="40">
        <v>1.4466546112115732E-2</v>
      </c>
      <c r="K111" s="40">
        <v>3.9603960396039622E-3</v>
      </c>
      <c r="L111" s="40">
        <v>0.75028121484814492</v>
      </c>
      <c r="M111" s="40">
        <v>0.3474025974025976</v>
      </c>
      <c r="N111" s="40">
        <v>0.22123893805309749</v>
      </c>
      <c r="O111" s="40">
        <v>0.14692982456140355</v>
      </c>
      <c r="P111" s="42">
        <v>5.0000000000000058E-2</v>
      </c>
      <c r="Q111" s="8"/>
    </row>
    <row r="112" spans="1:17" ht="23.25" x14ac:dyDescent="0.45">
      <c r="A112" s="38" t="s">
        <v>87</v>
      </c>
      <c r="B112" s="39">
        <v>6.8119891008174634E-4</v>
      </c>
      <c r="C112" s="40">
        <v>8.733624454148474E-4</v>
      </c>
      <c r="D112" s="41">
        <v>0</v>
      </c>
      <c r="E112" s="40">
        <v>8.8261253309797132E-4</v>
      </c>
      <c r="F112" s="41">
        <v>0</v>
      </c>
      <c r="G112" s="40">
        <v>1.736111111111111E-3</v>
      </c>
      <c r="H112" s="41">
        <v>0</v>
      </c>
      <c r="I112" s="40">
        <v>1.6694490818030051E-3</v>
      </c>
      <c r="J112" s="41">
        <v>0</v>
      </c>
      <c r="K112" s="41">
        <v>0</v>
      </c>
      <c r="L112" s="40">
        <v>1.1248593925759294E-3</v>
      </c>
      <c r="M112" s="41">
        <v>0</v>
      </c>
      <c r="N112" s="41">
        <v>0</v>
      </c>
      <c r="O112" s="41">
        <v>0</v>
      </c>
      <c r="P112" s="43">
        <v>0</v>
      </c>
      <c r="Q112" s="8"/>
    </row>
    <row r="113" spans="1:17" ht="46.5" x14ac:dyDescent="0.45">
      <c r="A113" s="38" t="s">
        <v>88</v>
      </c>
      <c r="B113" s="44">
        <v>0</v>
      </c>
      <c r="C113" s="40">
        <v>1.746724890829697E-3</v>
      </c>
      <c r="D113" s="40">
        <v>1.8867924528301906E-3</v>
      </c>
      <c r="E113" s="40">
        <v>6.1782877316857851E-3</v>
      </c>
      <c r="F113" s="40">
        <v>1.1594202898550713E-2</v>
      </c>
      <c r="G113" s="40">
        <v>5.2083333333333322E-3</v>
      </c>
      <c r="H113" s="40">
        <v>1.7182130584192433E-3</v>
      </c>
      <c r="I113" s="40">
        <v>5.0083472454090106E-3</v>
      </c>
      <c r="J113" s="40">
        <v>1.6274864376130217E-2</v>
      </c>
      <c r="K113" s="40">
        <v>5.9405940594059355E-3</v>
      </c>
      <c r="L113" s="41">
        <v>0</v>
      </c>
      <c r="M113" s="41">
        <v>0</v>
      </c>
      <c r="N113" s="41">
        <v>0</v>
      </c>
      <c r="O113" s="41">
        <v>0</v>
      </c>
      <c r="P113" s="42">
        <v>8.0000000000000019E-3</v>
      </c>
      <c r="Q113" s="8"/>
    </row>
    <row r="114" spans="1:17" ht="34.9" x14ac:dyDescent="0.45">
      <c r="A114" s="38" t="s">
        <v>89</v>
      </c>
      <c r="B114" s="39">
        <v>5.4495912806539655E-3</v>
      </c>
      <c r="C114" s="40">
        <v>3.0567685589519573E-2</v>
      </c>
      <c r="D114" s="40">
        <v>8.3962264150943294E-2</v>
      </c>
      <c r="E114" s="40">
        <v>0.19593998234774931</v>
      </c>
      <c r="F114" s="40">
        <v>0.25603864734299547</v>
      </c>
      <c r="G114" s="40">
        <v>8.8541666666666685E-2</v>
      </c>
      <c r="H114" s="40">
        <v>0.13573883161512038</v>
      </c>
      <c r="I114" s="40">
        <v>0.2420701168614357</v>
      </c>
      <c r="J114" s="40">
        <v>0.30018083182640148</v>
      </c>
      <c r="K114" s="40">
        <v>0.23564356435643549</v>
      </c>
      <c r="L114" s="41">
        <v>0</v>
      </c>
      <c r="M114" s="40">
        <v>3.246753246753247E-3</v>
      </c>
      <c r="N114" s="40">
        <v>8.8495575221238885E-3</v>
      </c>
      <c r="O114" s="40">
        <v>1.9736842105263164E-2</v>
      </c>
      <c r="P114" s="42">
        <v>8.6000000000000049E-2</v>
      </c>
      <c r="Q114" s="8"/>
    </row>
    <row r="115" spans="1:17" ht="34.9" x14ac:dyDescent="0.45">
      <c r="A115" s="38" t="s">
        <v>90</v>
      </c>
      <c r="B115" s="39">
        <v>2.0435967302452319E-3</v>
      </c>
      <c r="C115" s="40">
        <v>2.3580786026200878E-2</v>
      </c>
      <c r="D115" s="40">
        <v>4.8113207547169856E-2</v>
      </c>
      <c r="E115" s="40">
        <v>5.2956751985878195E-2</v>
      </c>
      <c r="F115" s="40">
        <v>2.6086956521739126E-2</v>
      </c>
      <c r="G115" s="40">
        <v>4.5138888888888805E-2</v>
      </c>
      <c r="H115" s="40">
        <v>6.3573883161511913E-2</v>
      </c>
      <c r="I115" s="40">
        <v>6.0100166944908294E-2</v>
      </c>
      <c r="J115" s="40">
        <v>4.8824593128390603E-2</v>
      </c>
      <c r="K115" s="40">
        <v>1.1881188118811883E-2</v>
      </c>
      <c r="L115" s="41">
        <v>0</v>
      </c>
      <c r="M115" s="40">
        <v>6.4935064935064965E-3</v>
      </c>
      <c r="N115" s="40">
        <v>8.8495575221238989E-3</v>
      </c>
      <c r="O115" s="40">
        <v>2.1929824561403508E-2</v>
      </c>
      <c r="P115" s="42">
        <v>3.4000000000000044E-2</v>
      </c>
      <c r="Q115" s="8"/>
    </row>
    <row r="116" spans="1:17" ht="46.5" x14ac:dyDescent="0.45">
      <c r="A116" s="38" t="s">
        <v>91</v>
      </c>
      <c r="B116" s="44">
        <v>0</v>
      </c>
      <c r="C116" s="40">
        <v>8.7336244541484816E-4</v>
      </c>
      <c r="D116" s="40">
        <v>1.8867924528301917E-3</v>
      </c>
      <c r="E116" s="40">
        <v>8.82612533097971E-4</v>
      </c>
      <c r="F116" s="40">
        <v>9.6618357487922855E-4</v>
      </c>
      <c r="G116" s="40">
        <v>3.472222222222222E-3</v>
      </c>
      <c r="H116" s="41">
        <v>0</v>
      </c>
      <c r="I116" s="41">
        <v>0</v>
      </c>
      <c r="J116" s="40">
        <v>3.6166365280289334E-3</v>
      </c>
      <c r="K116" s="41">
        <v>0</v>
      </c>
      <c r="L116" s="41">
        <v>0</v>
      </c>
      <c r="M116" s="41">
        <v>0</v>
      </c>
      <c r="N116" s="41">
        <v>0</v>
      </c>
      <c r="O116" s="40">
        <v>2.1929824561403525E-3</v>
      </c>
      <c r="P116" s="43">
        <v>0</v>
      </c>
      <c r="Q116" s="8"/>
    </row>
    <row r="117" spans="1:17" ht="46.5" x14ac:dyDescent="0.45">
      <c r="A117" s="38" t="s">
        <v>92</v>
      </c>
      <c r="B117" s="39">
        <v>6.811989100817458E-4</v>
      </c>
      <c r="C117" s="41">
        <v>0</v>
      </c>
      <c r="D117" s="41">
        <v>0</v>
      </c>
      <c r="E117" s="40">
        <v>1.7652250661959439E-3</v>
      </c>
      <c r="F117" s="40">
        <v>4.8309178743961342E-3</v>
      </c>
      <c r="G117" s="40">
        <v>1.736111111111111E-3</v>
      </c>
      <c r="H117" s="40">
        <v>1.7182130584192433E-3</v>
      </c>
      <c r="I117" s="41">
        <v>0</v>
      </c>
      <c r="J117" s="40">
        <v>9.0415913200723435E-3</v>
      </c>
      <c r="K117" s="40">
        <v>1.9801980198019807E-3</v>
      </c>
      <c r="L117" s="41">
        <v>0</v>
      </c>
      <c r="M117" s="41">
        <v>0</v>
      </c>
      <c r="N117" s="41">
        <v>0</v>
      </c>
      <c r="O117" s="41">
        <v>0</v>
      </c>
      <c r="P117" s="43">
        <v>0</v>
      </c>
      <c r="Q117" s="8"/>
    </row>
    <row r="118" spans="1:17" ht="46.5" x14ac:dyDescent="0.45">
      <c r="A118" s="38" t="s">
        <v>93</v>
      </c>
      <c r="B118" s="39">
        <v>4.7683923705722102E-2</v>
      </c>
      <c r="C118" s="40">
        <v>0.21310043668122297</v>
      </c>
      <c r="D118" s="40">
        <v>0.32641509433962246</v>
      </c>
      <c r="E118" s="40">
        <v>0.35216240070609012</v>
      </c>
      <c r="F118" s="40">
        <v>0.19420289855072459</v>
      </c>
      <c r="G118" s="40">
        <v>0.28124999999999961</v>
      </c>
      <c r="H118" s="40">
        <v>0.41237113402061859</v>
      </c>
      <c r="I118" s="40">
        <v>0.38230383973288812</v>
      </c>
      <c r="J118" s="40">
        <v>0.31645569620253178</v>
      </c>
      <c r="K118" s="40">
        <v>9.306930693069311E-2</v>
      </c>
      <c r="L118" s="40">
        <v>1.9122609673790793E-2</v>
      </c>
      <c r="M118" s="40">
        <v>8.1168831168831168E-2</v>
      </c>
      <c r="N118" s="40">
        <v>0.17876106194690267</v>
      </c>
      <c r="O118" s="40">
        <v>0.26315789473684165</v>
      </c>
      <c r="P118" s="42">
        <v>0.23800000000000016</v>
      </c>
      <c r="Q118" s="8"/>
    </row>
    <row r="119" spans="1:17" ht="34.9" x14ac:dyDescent="0.45">
      <c r="A119" s="38" t="s">
        <v>94</v>
      </c>
      <c r="B119" s="39">
        <v>0.11035422343324242</v>
      </c>
      <c r="C119" s="40">
        <v>0.23493449781659356</v>
      </c>
      <c r="D119" s="40">
        <v>0.26886792452830183</v>
      </c>
      <c r="E119" s="40">
        <v>0.1879964695498676</v>
      </c>
      <c r="F119" s="40">
        <v>7.0531400966183572E-2</v>
      </c>
      <c r="G119" s="40">
        <v>0.19444444444444448</v>
      </c>
      <c r="H119" s="40">
        <v>0.19587628865979395</v>
      </c>
      <c r="I119" s="40">
        <v>0.15525876460767937</v>
      </c>
      <c r="J119" s="40">
        <v>0.12115732368896927</v>
      </c>
      <c r="K119" s="40">
        <v>2.5742574257425713E-2</v>
      </c>
      <c r="L119" s="40">
        <v>6.2992125984252051E-2</v>
      </c>
      <c r="M119" s="40">
        <v>0.2094155844155843</v>
      </c>
      <c r="N119" s="40">
        <v>0.24247787610619481</v>
      </c>
      <c r="O119" s="40">
        <v>0.31798245614035053</v>
      </c>
      <c r="P119" s="42">
        <v>0.2719999999999998</v>
      </c>
      <c r="Q119" s="8"/>
    </row>
    <row r="120" spans="1:17" ht="46.5" x14ac:dyDescent="0.45">
      <c r="A120" s="38" t="s">
        <v>95</v>
      </c>
      <c r="B120" s="39">
        <v>9.8092643051771011E-2</v>
      </c>
      <c r="C120" s="40">
        <v>0.18340611353711775</v>
      </c>
      <c r="D120" s="40">
        <v>8.6792452830188577E-2</v>
      </c>
      <c r="E120" s="40">
        <v>5.1191526919682213E-2</v>
      </c>
      <c r="F120" s="40">
        <v>9.6618357487922753E-3</v>
      </c>
      <c r="G120" s="40">
        <v>7.2916666666666671E-2</v>
      </c>
      <c r="H120" s="40">
        <v>6.3573883161512024E-2</v>
      </c>
      <c r="I120" s="40">
        <v>4.173622704507509E-2</v>
      </c>
      <c r="J120" s="40">
        <v>1.8083182640144687E-2</v>
      </c>
      <c r="K120" s="40">
        <v>7.9207920792079226E-3</v>
      </c>
      <c r="L120" s="40">
        <v>5.3993250843644487E-2</v>
      </c>
      <c r="M120" s="40">
        <v>0.2191558441558441</v>
      </c>
      <c r="N120" s="40">
        <v>0.22477876106194697</v>
      </c>
      <c r="O120" s="40">
        <v>0.118421052631579</v>
      </c>
      <c r="P120" s="42">
        <v>6.399999999999996E-2</v>
      </c>
      <c r="Q120" s="8"/>
    </row>
    <row r="121" spans="1:17" ht="46.5" x14ac:dyDescent="0.45">
      <c r="A121" s="38" t="s">
        <v>96</v>
      </c>
      <c r="B121" s="44">
        <v>0</v>
      </c>
      <c r="C121" s="40">
        <v>8.7336244541484837E-4</v>
      </c>
      <c r="D121" s="40">
        <v>9.4339622641509586E-4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0">
        <v>1.7699115044247798E-3</v>
      </c>
      <c r="O121" s="40">
        <v>2.1929824561403508E-3</v>
      </c>
      <c r="P121" s="43">
        <v>0</v>
      </c>
      <c r="Q121" s="8"/>
    </row>
    <row r="122" spans="1:17" ht="34.9" x14ac:dyDescent="0.45">
      <c r="A122" s="38" t="s">
        <v>97</v>
      </c>
      <c r="B122" s="44">
        <v>0</v>
      </c>
      <c r="C122" s="40">
        <v>8.7336244541484837E-4</v>
      </c>
      <c r="D122" s="40">
        <v>9.4339622641509586E-4</v>
      </c>
      <c r="E122" s="40">
        <v>8.8261253309797132E-4</v>
      </c>
      <c r="F122" s="40">
        <v>9.6618357487922855E-4</v>
      </c>
      <c r="G122" s="40">
        <v>1.7361111111111104E-3</v>
      </c>
      <c r="H122" s="40">
        <v>1.718213058419244E-3</v>
      </c>
      <c r="I122" s="41">
        <v>0</v>
      </c>
      <c r="J122" s="41">
        <v>0</v>
      </c>
      <c r="K122" s="40">
        <v>1.980198019801982E-3</v>
      </c>
      <c r="L122" s="41">
        <v>0</v>
      </c>
      <c r="M122" s="41">
        <v>0</v>
      </c>
      <c r="N122" s="41">
        <v>0</v>
      </c>
      <c r="O122" s="41">
        <v>0</v>
      </c>
      <c r="P122" s="42">
        <v>2.0000000000000026E-3</v>
      </c>
      <c r="Q122" s="8"/>
    </row>
    <row r="123" spans="1:17" ht="46.5" x14ac:dyDescent="0.45">
      <c r="A123" s="38" t="s">
        <v>98</v>
      </c>
      <c r="B123" s="39">
        <v>6.8119891008174634E-4</v>
      </c>
      <c r="C123" s="41">
        <v>0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0">
        <v>1.1248593925759294E-3</v>
      </c>
      <c r="M123" s="41">
        <v>0</v>
      </c>
      <c r="N123" s="41">
        <v>0</v>
      </c>
      <c r="O123" s="41">
        <v>0</v>
      </c>
      <c r="P123" s="43">
        <v>0</v>
      </c>
      <c r="Q123" s="8"/>
    </row>
    <row r="124" spans="1:17" ht="34.9" x14ac:dyDescent="0.45">
      <c r="A124" s="38" t="s">
        <v>99</v>
      </c>
      <c r="B124" s="39">
        <v>6.8119891008174634E-4</v>
      </c>
      <c r="C124" s="40">
        <v>1.7467248908296967E-3</v>
      </c>
      <c r="D124" s="40">
        <v>1.8867924528301917E-3</v>
      </c>
      <c r="E124" s="40">
        <v>8.8261253309797132E-4</v>
      </c>
      <c r="F124" s="40">
        <v>9.6618357487922855E-4</v>
      </c>
      <c r="G124" s="40">
        <v>1.7361111111111104E-3</v>
      </c>
      <c r="H124" s="40">
        <v>1.718213058419244E-3</v>
      </c>
      <c r="I124" s="41">
        <v>0</v>
      </c>
      <c r="J124" s="41">
        <v>0</v>
      </c>
      <c r="K124" s="40">
        <v>1.980198019801982E-3</v>
      </c>
      <c r="L124" s="40">
        <v>1.1248593925759294E-3</v>
      </c>
      <c r="M124" s="41">
        <v>0</v>
      </c>
      <c r="N124" s="40">
        <v>1.7699115044247798E-3</v>
      </c>
      <c r="O124" s="40">
        <v>2.1929824561403508E-3</v>
      </c>
      <c r="P124" s="42">
        <v>2.0000000000000026E-3</v>
      </c>
      <c r="Q124" s="8"/>
    </row>
    <row r="125" spans="1:17" ht="23.25" x14ac:dyDescent="0.45">
      <c r="A125" s="38" t="s">
        <v>100</v>
      </c>
      <c r="B125" s="39">
        <v>6.8119891008174471E-4</v>
      </c>
      <c r="C125" s="40">
        <v>6.9868995633187896E-3</v>
      </c>
      <c r="D125" s="40">
        <v>8.4905660377358558E-3</v>
      </c>
      <c r="E125" s="40">
        <v>7.0609002647837619E-3</v>
      </c>
      <c r="F125" s="40">
        <v>1.062801932367149E-2</v>
      </c>
      <c r="G125" s="40">
        <v>1.041666666666668E-2</v>
      </c>
      <c r="H125" s="40">
        <v>5.1546391752577275E-3</v>
      </c>
      <c r="I125" s="40">
        <v>6.6777963272120133E-3</v>
      </c>
      <c r="J125" s="40">
        <v>1.9891500904159101E-2</v>
      </c>
      <c r="K125" s="40">
        <v>7.9207920792079261E-3</v>
      </c>
      <c r="L125" s="40">
        <v>1.1248593925759294E-3</v>
      </c>
      <c r="M125" s="41">
        <v>0</v>
      </c>
      <c r="N125" s="40">
        <v>7.0796460176991175E-3</v>
      </c>
      <c r="O125" s="40">
        <v>6.5789473684210453E-3</v>
      </c>
      <c r="P125" s="42">
        <v>2.0000000000000013E-3</v>
      </c>
      <c r="Q125" s="8"/>
    </row>
    <row r="126" spans="1:17" ht="23.25" x14ac:dyDescent="0.45">
      <c r="A126" s="38" t="s">
        <v>101</v>
      </c>
      <c r="B126" s="39">
        <v>1.3623978201634909E-3</v>
      </c>
      <c r="C126" s="40">
        <v>5.2401746724890907E-3</v>
      </c>
      <c r="D126" s="40">
        <v>5.6603773584905634E-2</v>
      </c>
      <c r="E126" s="40">
        <v>0.30185348631950604</v>
      </c>
      <c r="F126" s="40">
        <v>0.77294685990338252</v>
      </c>
      <c r="G126" s="40">
        <v>1.9097222222222206E-2</v>
      </c>
      <c r="H126" s="40">
        <v>6.5292096219931248E-2</v>
      </c>
      <c r="I126" s="40">
        <v>0.27545909849749595</v>
      </c>
      <c r="J126" s="40">
        <v>0.58589511754068779</v>
      </c>
      <c r="K126" s="40">
        <v>0.90099009900990057</v>
      </c>
      <c r="L126" s="40">
        <v>1.1248593925759296E-3</v>
      </c>
      <c r="M126" s="40">
        <v>1.6233766233766235E-3</v>
      </c>
      <c r="N126" s="40">
        <v>1.7699115044247779E-3</v>
      </c>
      <c r="O126" s="40">
        <v>3.94736842105263E-2</v>
      </c>
      <c r="P126" s="42">
        <v>0.39199999999999985</v>
      </c>
      <c r="Q126" s="8"/>
    </row>
    <row r="127" spans="1:17" ht="34.9" x14ac:dyDescent="0.45">
      <c r="A127" s="38" t="s">
        <v>102</v>
      </c>
      <c r="B127" s="39">
        <v>6.8119891008174493E-4</v>
      </c>
      <c r="C127" s="41">
        <v>0</v>
      </c>
      <c r="D127" s="41">
        <v>0</v>
      </c>
      <c r="E127" s="40">
        <v>1.765225066195942E-3</v>
      </c>
      <c r="F127" s="41">
        <v>0</v>
      </c>
      <c r="G127" s="41">
        <v>0</v>
      </c>
      <c r="H127" s="41">
        <v>0</v>
      </c>
      <c r="I127" s="40">
        <v>1.6694490818030057E-3</v>
      </c>
      <c r="J127" s="41">
        <v>0</v>
      </c>
      <c r="K127" s="41">
        <v>0</v>
      </c>
      <c r="L127" s="40">
        <v>1.1248593925759296E-3</v>
      </c>
      <c r="M127" s="41">
        <v>0</v>
      </c>
      <c r="N127" s="41">
        <v>0</v>
      </c>
      <c r="O127" s="41">
        <v>0</v>
      </c>
      <c r="P127" s="42">
        <v>2.0000000000000022E-3</v>
      </c>
      <c r="Q127" s="8"/>
    </row>
    <row r="128" spans="1:17" ht="23.25" x14ac:dyDescent="0.45">
      <c r="A128" s="38" t="s">
        <v>103</v>
      </c>
      <c r="B128" s="44">
        <v>0</v>
      </c>
      <c r="C128" s="41">
        <v>0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3">
        <v>0</v>
      </c>
      <c r="Q128" s="8"/>
    </row>
    <row r="129" spans="1:17" ht="23.25" x14ac:dyDescent="0.45">
      <c r="A129" s="38" t="s">
        <v>104</v>
      </c>
      <c r="B129" s="44">
        <v>0</v>
      </c>
      <c r="C129" s="40">
        <v>8.7336244541484837E-4</v>
      </c>
      <c r="D129" s="40">
        <v>3.7735849056603835E-3</v>
      </c>
      <c r="E129" s="40">
        <v>6.1782877316857929E-3</v>
      </c>
      <c r="F129" s="40">
        <v>9.6618357487922811E-4</v>
      </c>
      <c r="G129" s="41">
        <v>0</v>
      </c>
      <c r="H129" s="40">
        <v>3.4364261168384888E-3</v>
      </c>
      <c r="I129" s="40">
        <v>8.3472454090150194E-3</v>
      </c>
      <c r="J129" s="41">
        <v>0</v>
      </c>
      <c r="K129" s="41">
        <v>0</v>
      </c>
      <c r="L129" s="41">
        <v>0</v>
      </c>
      <c r="M129" s="41">
        <v>0</v>
      </c>
      <c r="N129" s="40">
        <v>1.7699115044247798E-3</v>
      </c>
      <c r="O129" s="40">
        <v>6.5789473684210453E-3</v>
      </c>
      <c r="P129" s="42">
        <v>4.0000000000000018E-3</v>
      </c>
      <c r="Q129" s="8"/>
    </row>
    <row r="130" spans="1:17" ht="34.9" x14ac:dyDescent="0.45">
      <c r="A130" s="38" t="s">
        <v>105</v>
      </c>
      <c r="B130" s="39">
        <v>6.8119891008174493E-4</v>
      </c>
      <c r="C130" s="40">
        <v>8.7336244541484848E-4</v>
      </c>
      <c r="D130" s="40">
        <v>9.4339622641509586E-4</v>
      </c>
      <c r="E130" s="40">
        <v>8.8261253309797002E-4</v>
      </c>
      <c r="F130" s="40">
        <v>9.6618357487922811E-4</v>
      </c>
      <c r="G130" s="40">
        <v>1.736111111111111E-3</v>
      </c>
      <c r="H130" s="40">
        <v>1.7182130584192446E-3</v>
      </c>
      <c r="I130" s="40">
        <v>1.6694490818030044E-3</v>
      </c>
      <c r="J130" s="40">
        <v>1.808318264014468E-3</v>
      </c>
      <c r="K130" s="41">
        <v>0</v>
      </c>
      <c r="L130" s="41">
        <v>0</v>
      </c>
      <c r="M130" s="40">
        <v>1.6233766233766228E-3</v>
      </c>
      <c r="N130" s="41">
        <v>0</v>
      </c>
      <c r="O130" s="41">
        <v>0</v>
      </c>
      <c r="P130" s="43">
        <v>0</v>
      </c>
      <c r="Q130" s="8"/>
    </row>
    <row r="131" spans="1:17" ht="23.25" x14ac:dyDescent="0.45">
      <c r="A131" s="38" t="s">
        <v>106</v>
      </c>
      <c r="B131" s="39">
        <v>4.7002724795640334E-2</v>
      </c>
      <c r="C131" s="40">
        <v>0.26113537117903934</v>
      </c>
      <c r="D131" s="40">
        <v>0.56886792452830282</v>
      </c>
      <c r="E131" s="40">
        <v>0.57546337157987681</v>
      </c>
      <c r="F131" s="40">
        <v>0.19420289855072481</v>
      </c>
      <c r="G131" s="40">
        <v>0.48437499999999972</v>
      </c>
      <c r="H131" s="40">
        <v>0.71305841924398683</v>
      </c>
      <c r="I131" s="40">
        <v>0.61268781302170239</v>
      </c>
      <c r="J131" s="40">
        <v>0.35262206148282071</v>
      </c>
      <c r="K131" s="40">
        <v>8.3168316831683201E-2</v>
      </c>
      <c r="L131" s="40">
        <v>1.4623172103487063E-2</v>
      </c>
      <c r="M131" s="40">
        <v>4.8701298701298718E-2</v>
      </c>
      <c r="N131" s="40">
        <v>0.16814159292035388</v>
      </c>
      <c r="O131" s="40">
        <v>0.37938596491228121</v>
      </c>
      <c r="P131" s="42">
        <v>0.42999999999999983</v>
      </c>
      <c r="Q131" s="8"/>
    </row>
    <row r="132" spans="1:17" ht="23.25" x14ac:dyDescent="0.45">
      <c r="A132" s="38" t="s">
        <v>107</v>
      </c>
      <c r="B132" s="39">
        <v>0.89441416893733072</v>
      </c>
      <c r="C132" s="40">
        <v>0.68733624454148368</v>
      </c>
      <c r="D132" s="40">
        <v>0.29245283018867957</v>
      </c>
      <c r="E132" s="40">
        <v>6.3548102383053903E-2</v>
      </c>
      <c r="F132" s="40">
        <v>3.8647342995169125E-3</v>
      </c>
      <c r="G132" s="40">
        <v>0.40104166666666669</v>
      </c>
      <c r="H132" s="40">
        <v>0.12371134020618549</v>
      </c>
      <c r="I132" s="40">
        <v>4.8414023372287111E-2</v>
      </c>
      <c r="J132" s="40">
        <v>7.2332730560578685E-3</v>
      </c>
      <c r="K132" s="41">
        <v>0</v>
      </c>
      <c r="L132" s="40">
        <v>0.9145106861642297</v>
      </c>
      <c r="M132" s="40">
        <v>0.93344155844155818</v>
      </c>
      <c r="N132" s="40">
        <v>0.79823008849557464</v>
      </c>
      <c r="O132" s="40">
        <v>0.53070175438596523</v>
      </c>
      <c r="P132" s="42">
        <v>0.13799999999999998</v>
      </c>
      <c r="Q132" s="8"/>
    </row>
    <row r="133" spans="1:17" ht="34.9" x14ac:dyDescent="0.45">
      <c r="A133" s="38" t="s">
        <v>108</v>
      </c>
      <c r="B133" s="39">
        <v>3.269754768392371E-2</v>
      </c>
      <c r="C133" s="40">
        <v>2.6200873362445414E-3</v>
      </c>
      <c r="D133" s="41">
        <v>0</v>
      </c>
      <c r="E133" s="41">
        <v>0</v>
      </c>
      <c r="F133" s="41">
        <v>0</v>
      </c>
      <c r="G133" s="40">
        <v>1.7361111111111112E-2</v>
      </c>
      <c r="H133" s="41">
        <v>0</v>
      </c>
      <c r="I133" s="41">
        <v>0</v>
      </c>
      <c r="J133" s="41">
        <v>0</v>
      </c>
      <c r="K133" s="41">
        <v>0</v>
      </c>
      <c r="L133" s="40">
        <v>4.2744656917885281E-2</v>
      </c>
      <c r="M133" s="40">
        <v>3.2467532467532478E-3</v>
      </c>
      <c r="N133" s="40">
        <v>1.7699115044247792E-3</v>
      </c>
      <c r="O133" s="41">
        <v>0</v>
      </c>
      <c r="P133" s="43">
        <v>0</v>
      </c>
      <c r="Q133" s="8"/>
    </row>
    <row r="134" spans="1:17" ht="34.9" x14ac:dyDescent="0.45">
      <c r="A134" s="38" t="s">
        <v>109</v>
      </c>
      <c r="B134" s="39">
        <v>1.7029972752043612E-2</v>
      </c>
      <c r="C134" s="40">
        <v>4.3668122270742364E-3</v>
      </c>
      <c r="D134" s="40">
        <v>9.4339622641509586E-4</v>
      </c>
      <c r="E134" s="41">
        <v>0</v>
      </c>
      <c r="F134" s="41">
        <v>0</v>
      </c>
      <c r="G134" s="40">
        <v>1.0416666666666666E-2</v>
      </c>
      <c r="H134" s="41">
        <v>0</v>
      </c>
      <c r="I134" s="41">
        <v>0</v>
      </c>
      <c r="J134" s="41">
        <v>0</v>
      </c>
      <c r="K134" s="41">
        <v>0</v>
      </c>
      <c r="L134" s="40">
        <v>2.2497187851518555E-2</v>
      </c>
      <c r="M134" s="40">
        <v>3.2467532467532461E-3</v>
      </c>
      <c r="N134" s="40">
        <v>3.5398230088495557E-3</v>
      </c>
      <c r="O134" s="40">
        <v>2.1929824561403521E-3</v>
      </c>
      <c r="P134" s="43">
        <v>0</v>
      </c>
      <c r="Q134" s="8"/>
    </row>
    <row r="135" spans="1:17" ht="34.9" x14ac:dyDescent="0.45">
      <c r="A135" s="38" t="s">
        <v>110</v>
      </c>
      <c r="B135" s="44">
        <v>0</v>
      </c>
      <c r="C135" s="41">
        <v>0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3">
        <v>0</v>
      </c>
      <c r="Q135" s="8"/>
    </row>
    <row r="136" spans="1:17" ht="34.9" x14ac:dyDescent="0.45">
      <c r="A136" s="38" t="s">
        <v>111</v>
      </c>
      <c r="B136" s="39">
        <v>6.1307901907356769E-3</v>
      </c>
      <c r="C136" s="40">
        <v>3.0567685589519666E-2</v>
      </c>
      <c r="D136" s="40">
        <v>6.7924528301886833E-2</v>
      </c>
      <c r="E136" s="40">
        <v>4.5013239187996483E-2</v>
      </c>
      <c r="F136" s="40">
        <v>1.6425120772946878E-2</v>
      </c>
      <c r="G136" s="40">
        <v>5.5555555555555573E-2</v>
      </c>
      <c r="H136" s="40">
        <v>8.7628865979381465E-2</v>
      </c>
      <c r="I136" s="40">
        <v>4.6744574290484134E-2</v>
      </c>
      <c r="J136" s="40">
        <v>3.2549728752260421E-2</v>
      </c>
      <c r="K136" s="40">
        <v>7.9207920792079157E-3</v>
      </c>
      <c r="L136" s="40">
        <v>3.3745781777277822E-3</v>
      </c>
      <c r="M136" s="40">
        <v>8.1168831168831179E-3</v>
      </c>
      <c r="N136" s="40">
        <v>1.7699115044247791E-2</v>
      </c>
      <c r="O136" s="40">
        <v>3.508771929824564E-2</v>
      </c>
      <c r="P136" s="42">
        <v>3.3999999999999989E-2</v>
      </c>
      <c r="Q136" s="8"/>
    </row>
    <row r="137" spans="1:17" ht="23.25" x14ac:dyDescent="0.45">
      <c r="A137" s="38" t="s">
        <v>112</v>
      </c>
      <c r="B137" s="44">
        <v>0</v>
      </c>
      <c r="C137" s="41">
        <v>0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0</v>
      </c>
      <c r="J137" s="41">
        <v>0</v>
      </c>
      <c r="K137" s="41">
        <v>0</v>
      </c>
      <c r="L137" s="41">
        <v>0</v>
      </c>
      <c r="M137" s="41">
        <v>0</v>
      </c>
      <c r="N137" s="41">
        <v>0</v>
      </c>
      <c r="O137" s="41">
        <v>0</v>
      </c>
      <c r="P137" s="43">
        <v>0</v>
      </c>
      <c r="Q137" s="8"/>
    </row>
    <row r="138" spans="1:17" x14ac:dyDescent="0.45">
      <c r="A138" s="38" t="s">
        <v>113</v>
      </c>
      <c r="B138" s="39">
        <v>0.26362397820163513</v>
      </c>
      <c r="C138" s="40">
        <v>0.68384279475982634</v>
      </c>
      <c r="D138" s="40">
        <v>0.92641509433962355</v>
      </c>
      <c r="E138" s="40">
        <v>0.97969991173874826</v>
      </c>
      <c r="F138" s="40">
        <v>0.99613526570048294</v>
      </c>
      <c r="G138" s="40">
        <v>0.60590277777777801</v>
      </c>
      <c r="H138" s="40">
        <v>0.94329896907216482</v>
      </c>
      <c r="I138" s="40">
        <v>0.98163606010016746</v>
      </c>
      <c r="J138" s="40">
        <v>0.99819168173598571</v>
      </c>
      <c r="K138" s="40">
        <v>0.99603960396039626</v>
      </c>
      <c r="L138" s="40">
        <v>0.16985376827896526</v>
      </c>
      <c r="M138" s="40">
        <v>0.45129870129870103</v>
      </c>
      <c r="N138" s="40">
        <v>0.74159292035398283</v>
      </c>
      <c r="O138" s="40">
        <v>0.92324561403508776</v>
      </c>
      <c r="P138" s="42">
        <v>0.96600000000000019</v>
      </c>
      <c r="Q138" s="8"/>
    </row>
    <row r="139" spans="1:17" x14ac:dyDescent="0.45">
      <c r="A139" s="38" t="s">
        <v>114</v>
      </c>
      <c r="B139" s="39">
        <v>0.41416893732969989</v>
      </c>
      <c r="C139" s="40">
        <v>0.52227074235807969</v>
      </c>
      <c r="D139" s="40">
        <v>0.5933962264150936</v>
      </c>
      <c r="E139" s="40">
        <v>0.72374227714033434</v>
      </c>
      <c r="F139" s="40">
        <v>0.86473429951690817</v>
      </c>
      <c r="G139" s="40">
        <v>0.3559027777777779</v>
      </c>
      <c r="H139" s="40">
        <v>0.57044673539518842</v>
      </c>
      <c r="I139" s="40">
        <v>0.67445742904841366</v>
      </c>
      <c r="J139" s="40">
        <v>0.83182640144665543</v>
      </c>
      <c r="K139" s="40">
        <v>0.86732673267326754</v>
      </c>
      <c r="L139" s="40">
        <v>0.39595050618672673</v>
      </c>
      <c r="M139" s="40">
        <v>0.50487012987013025</v>
      </c>
      <c r="N139" s="40">
        <v>0.6</v>
      </c>
      <c r="O139" s="40">
        <v>0.64473684210526316</v>
      </c>
      <c r="P139" s="42">
        <v>0.82999999999999985</v>
      </c>
      <c r="Q139" s="8"/>
    </row>
    <row r="140" spans="1:17" x14ac:dyDescent="0.45">
      <c r="A140" s="38" t="s">
        <v>115</v>
      </c>
      <c r="B140" s="39">
        <v>7.8337874659400661E-2</v>
      </c>
      <c r="C140" s="40">
        <v>0.33537117903930086</v>
      </c>
      <c r="D140" s="40">
        <v>0.68396226415094419</v>
      </c>
      <c r="E140" s="40">
        <v>0.90114739629302654</v>
      </c>
      <c r="F140" s="40">
        <v>0.98647342995169063</v>
      </c>
      <c r="G140" s="40">
        <v>0.27604166666666663</v>
      </c>
      <c r="H140" s="40">
        <v>0.70618556701030921</v>
      </c>
      <c r="I140" s="40">
        <v>0.88814691151919778</v>
      </c>
      <c r="J140" s="40">
        <v>0.96925858951175514</v>
      </c>
      <c r="K140" s="40">
        <v>0.99207920792079141</v>
      </c>
      <c r="L140" s="40">
        <v>3.9370078740157438E-2</v>
      </c>
      <c r="M140" s="40">
        <v>0.14610389610389615</v>
      </c>
      <c r="N140" s="40">
        <v>0.3805309734513273</v>
      </c>
      <c r="O140" s="40">
        <v>0.71271929824561397</v>
      </c>
      <c r="P140" s="42">
        <v>0.92399999999999971</v>
      </c>
      <c r="Q140" s="8"/>
    </row>
    <row r="141" spans="1:17" ht="23.25" x14ac:dyDescent="0.45">
      <c r="A141" s="38" t="s">
        <v>116</v>
      </c>
      <c r="B141" s="39">
        <v>6.811989100817445E-4</v>
      </c>
      <c r="C141" s="40">
        <v>1.7467248908296963E-3</v>
      </c>
      <c r="D141" s="40">
        <v>6.6037735849056667E-3</v>
      </c>
      <c r="E141" s="40">
        <v>9.7087378640776899E-3</v>
      </c>
      <c r="F141" s="40">
        <v>2.1256038647342979E-2</v>
      </c>
      <c r="G141" s="40">
        <v>1.7361111111111123E-3</v>
      </c>
      <c r="H141" s="40">
        <v>6.8728522336769732E-3</v>
      </c>
      <c r="I141" s="40">
        <v>1.0016694490818035E-2</v>
      </c>
      <c r="J141" s="40">
        <v>1.0849909584086792E-2</v>
      </c>
      <c r="K141" s="40">
        <v>2.7722772277227761E-2</v>
      </c>
      <c r="L141" s="41">
        <v>0</v>
      </c>
      <c r="M141" s="40">
        <v>3.246753246753247E-3</v>
      </c>
      <c r="N141" s="41">
        <v>0</v>
      </c>
      <c r="O141" s="40">
        <v>6.5789473684210514E-3</v>
      </c>
      <c r="P141" s="42">
        <v>1.4000000000000004E-2</v>
      </c>
      <c r="Q141" s="8"/>
    </row>
    <row r="142" spans="1:17" x14ac:dyDescent="0.45">
      <c r="A142" s="38" t="s">
        <v>117</v>
      </c>
      <c r="B142" s="39">
        <v>3.4059945504087237E-3</v>
      </c>
      <c r="C142" s="40">
        <v>1.7467248908296949E-2</v>
      </c>
      <c r="D142" s="40">
        <v>7.358490566037737E-2</v>
      </c>
      <c r="E142" s="40">
        <v>0.1332744924977935</v>
      </c>
      <c r="F142" s="40">
        <v>0.45700483091787431</v>
      </c>
      <c r="G142" s="40">
        <v>2.6041666666666668E-2</v>
      </c>
      <c r="H142" s="40">
        <v>6.8728522336769751E-2</v>
      </c>
      <c r="I142" s="40">
        <v>0.11519198664440737</v>
      </c>
      <c r="J142" s="40">
        <v>0.22423146473779379</v>
      </c>
      <c r="K142" s="40">
        <v>0.59603960396039579</v>
      </c>
      <c r="L142" s="41">
        <v>0</v>
      </c>
      <c r="M142" s="40">
        <v>3.246753246753247E-3</v>
      </c>
      <c r="N142" s="40">
        <v>2.1238938053097331E-2</v>
      </c>
      <c r="O142" s="40">
        <v>5.7017543859649134E-2</v>
      </c>
      <c r="P142" s="42">
        <v>0.27600000000000008</v>
      </c>
      <c r="Q142" s="8"/>
    </row>
    <row r="143" spans="1:17" x14ac:dyDescent="0.45">
      <c r="A143" s="38" t="s">
        <v>118</v>
      </c>
      <c r="B143" s="39">
        <v>7.4931880108991839E-3</v>
      </c>
      <c r="C143" s="40">
        <v>5.9388646288209605E-2</v>
      </c>
      <c r="D143" s="40">
        <v>0.18207547169811322</v>
      </c>
      <c r="E143" s="40">
        <v>0.45895851721094477</v>
      </c>
      <c r="F143" s="40">
        <v>0.88599033816425043</v>
      </c>
      <c r="G143" s="40">
        <v>4.5138888888888971E-2</v>
      </c>
      <c r="H143" s="40">
        <v>0.17010309278350497</v>
      </c>
      <c r="I143" s="40">
        <v>0.4140233722871452</v>
      </c>
      <c r="J143" s="40">
        <v>0.75226039783001741</v>
      </c>
      <c r="K143" s="40">
        <v>0.94455445544554428</v>
      </c>
      <c r="L143" s="40">
        <v>3.3745781777277844E-3</v>
      </c>
      <c r="M143" s="40">
        <v>1.6233766233766243E-2</v>
      </c>
      <c r="N143" s="40">
        <v>7.61061946902655E-2</v>
      </c>
      <c r="O143" s="40">
        <v>0.18421052631578949</v>
      </c>
      <c r="P143" s="42">
        <v>0.60600000000000009</v>
      </c>
      <c r="Q143" s="8"/>
    </row>
    <row r="144" spans="1:17" x14ac:dyDescent="0.45">
      <c r="A144" s="38" t="s">
        <v>119</v>
      </c>
      <c r="B144" s="39">
        <v>6.811989100817458E-4</v>
      </c>
      <c r="C144" s="40">
        <v>4.3668122270742364E-3</v>
      </c>
      <c r="D144" s="40">
        <v>1.9811320754716977E-2</v>
      </c>
      <c r="E144" s="40">
        <v>6.354810238305382E-2</v>
      </c>
      <c r="F144" s="40">
        <v>0.28888888888888881</v>
      </c>
      <c r="G144" s="40">
        <v>6.9444444444444441E-3</v>
      </c>
      <c r="H144" s="40">
        <v>2.0618556701030917E-2</v>
      </c>
      <c r="I144" s="40">
        <v>5.1752921535893143E-2</v>
      </c>
      <c r="J144" s="40">
        <v>0.10307414104882461</v>
      </c>
      <c r="K144" s="40">
        <v>0.41584158415841588</v>
      </c>
      <c r="L144" s="41">
        <v>0</v>
      </c>
      <c r="M144" s="40">
        <v>1.623376623376623E-3</v>
      </c>
      <c r="N144" s="40">
        <v>3.5398230088495562E-3</v>
      </c>
      <c r="O144" s="40">
        <v>2.6315789473684216E-2</v>
      </c>
      <c r="P144" s="42">
        <v>0.13800000000000009</v>
      </c>
      <c r="Q144" s="8"/>
    </row>
    <row r="145" spans="1:17" x14ac:dyDescent="0.45">
      <c r="A145" s="38" t="s">
        <v>120</v>
      </c>
      <c r="B145" s="39">
        <v>2.043596730245234E-3</v>
      </c>
      <c r="C145" s="40">
        <v>5.2401746724890855E-3</v>
      </c>
      <c r="D145" s="40">
        <v>1.4150943396226431E-2</v>
      </c>
      <c r="E145" s="40">
        <v>1.5004413062665495E-2</v>
      </c>
      <c r="F145" s="40">
        <v>8.5024154589372E-2</v>
      </c>
      <c r="G145" s="40">
        <v>3.4722222222222207E-3</v>
      </c>
      <c r="H145" s="40">
        <v>3.4364261168384866E-3</v>
      </c>
      <c r="I145" s="40">
        <v>1.0016694490818028E-2</v>
      </c>
      <c r="J145" s="40">
        <v>1.4466546112115727E-2</v>
      </c>
      <c r="K145" s="40">
        <v>0.12277227722772276</v>
      </c>
      <c r="L145" s="41">
        <v>0</v>
      </c>
      <c r="M145" s="40">
        <v>4.87012987012987E-3</v>
      </c>
      <c r="N145" s="40">
        <v>5.3097345132743362E-3</v>
      </c>
      <c r="O145" s="40">
        <v>2.4122807017543837E-2</v>
      </c>
      <c r="P145" s="42">
        <v>6.399999999999996E-2</v>
      </c>
      <c r="Q145" s="8"/>
    </row>
    <row r="146" spans="1:17" ht="23.25" x14ac:dyDescent="0.45">
      <c r="A146" s="38" t="s">
        <v>121</v>
      </c>
      <c r="B146" s="44">
        <v>0</v>
      </c>
      <c r="C146" s="41">
        <v>0</v>
      </c>
      <c r="D146" s="40">
        <v>9.43396226415095E-4</v>
      </c>
      <c r="E146" s="40">
        <v>2.6478375992939119E-3</v>
      </c>
      <c r="F146" s="40">
        <v>9.0821256038647352E-2</v>
      </c>
      <c r="G146" s="41">
        <v>0</v>
      </c>
      <c r="H146" s="40">
        <v>1.718213058419244E-3</v>
      </c>
      <c r="I146" s="40">
        <v>3.3388981636060101E-3</v>
      </c>
      <c r="J146" s="40">
        <v>5.4249547920434023E-3</v>
      </c>
      <c r="K146" s="40">
        <v>0.16435643564356436</v>
      </c>
      <c r="L146" s="41">
        <v>0</v>
      </c>
      <c r="M146" s="41">
        <v>0</v>
      </c>
      <c r="N146" s="41">
        <v>0</v>
      </c>
      <c r="O146" s="41">
        <v>0</v>
      </c>
      <c r="P146" s="42">
        <v>1.8000000000000006E-2</v>
      </c>
      <c r="Q146" s="8"/>
    </row>
    <row r="147" spans="1:17" x14ac:dyDescent="0.45">
      <c r="A147" s="38" t="s">
        <v>122</v>
      </c>
      <c r="B147" s="39">
        <v>2.724795640326981E-3</v>
      </c>
      <c r="C147" s="40">
        <v>1.7467248908296963E-3</v>
      </c>
      <c r="D147" s="40">
        <v>7.5471698113207548E-3</v>
      </c>
      <c r="E147" s="40">
        <v>1.6769638128861435E-2</v>
      </c>
      <c r="F147" s="40">
        <v>0.12270531400966173</v>
      </c>
      <c r="G147" s="40">
        <v>3.4722222222222216E-3</v>
      </c>
      <c r="H147" s="40">
        <v>5.1546391752577345E-3</v>
      </c>
      <c r="I147" s="40">
        <v>6.677796327212022E-3</v>
      </c>
      <c r="J147" s="40">
        <v>3.797468354430384E-2</v>
      </c>
      <c r="K147" s="40">
        <v>0.18811881188118826</v>
      </c>
      <c r="L147" s="41">
        <v>0</v>
      </c>
      <c r="M147" s="40">
        <v>3.246753246753247E-3</v>
      </c>
      <c r="N147" s="40">
        <v>3.539823008849557E-3</v>
      </c>
      <c r="O147" s="40">
        <v>6.5789473684210505E-3</v>
      </c>
      <c r="P147" s="42">
        <v>5.6000000000000022E-2</v>
      </c>
      <c r="Q147" s="8"/>
    </row>
    <row r="148" spans="1:17" ht="23.25" x14ac:dyDescent="0.45">
      <c r="A148" s="38" t="s">
        <v>123</v>
      </c>
      <c r="B148" s="39">
        <v>2.7929155313351512E-2</v>
      </c>
      <c r="C148" s="40">
        <v>0.13886462882096062</v>
      </c>
      <c r="D148" s="40">
        <v>0.33584905660377395</v>
      </c>
      <c r="E148" s="40">
        <v>0.47661076787290368</v>
      </c>
      <c r="F148" s="40">
        <v>0.69371980676328593</v>
      </c>
      <c r="G148" s="40">
        <v>0.10590277777777775</v>
      </c>
      <c r="H148" s="40">
        <v>0.2955326460481103</v>
      </c>
      <c r="I148" s="40">
        <v>0.43405676126878118</v>
      </c>
      <c r="J148" s="40">
        <v>0.6166365280289331</v>
      </c>
      <c r="K148" s="40">
        <v>0.7168316831683168</v>
      </c>
      <c r="L148" s="40">
        <v>1.0123734533183354E-2</v>
      </c>
      <c r="M148" s="40">
        <v>6.4935064935064915E-2</v>
      </c>
      <c r="N148" s="40">
        <v>0.15398230088495579</v>
      </c>
      <c r="O148" s="40">
        <v>0.39035087719298245</v>
      </c>
      <c r="P148" s="42">
        <v>0.60799999999999976</v>
      </c>
      <c r="Q148" s="8"/>
    </row>
    <row r="149" spans="1:17" ht="23.25" x14ac:dyDescent="0.45">
      <c r="A149" s="38" t="s">
        <v>124</v>
      </c>
      <c r="B149" s="39">
        <v>9.1280653950953722E-2</v>
      </c>
      <c r="C149" s="40">
        <v>0.1301310043668126</v>
      </c>
      <c r="D149" s="40">
        <v>0.13301886792452833</v>
      </c>
      <c r="E149" s="40">
        <v>0.18181818181818185</v>
      </c>
      <c r="F149" s="40">
        <v>0.2231884057971017</v>
      </c>
      <c r="G149" s="40">
        <v>0.10937500000000003</v>
      </c>
      <c r="H149" s="40">
        <v>0.1134020618556701</v>
      </c>
      <c r="I149" s="40">
        <v>0.1836393989983304</v>
      </c>
      <c r="J149" s="40">
        <v>0.2097649186256782</v>
      </c>
      <c r="K149" s="40">
        <v>0.24752475247524752</v>
      </c>
      <c r="L149" s="40">
        <v>8.9988751406074041E-2</v>
      </c>
      <c r="M149" s="40">
        <v>9.0909090909090759E-2</v>
      </c>
      <c r="N149" s="40">
        <v>0.14867256637168136</v>
      </c>
      <c r="O149" s="40">
        <v>0.15350877192982462</v>
      </c>
      <c r="P149" s="42">
        <v>0.18199999999999997</v>
      </c>
      <c r="Q149" s="8"/>
    </row>
    <row r="150" spans="1:17" x14ac:dyDescent="0.45">
      <c r="A150" s="38" t="s">
        <v>125</v>
      </c>
      <c r="B150" s="39">
        <v>0.36103542234332464</v>
      </c>
      <c r="C150" s="40">
        <v>0.72139737991266373</v>
      </c>
      <c r="D150" s="40">
        <v>0.79811320754716997</v>
      </c>
      <c r="E150" s="40">
        <v>0.88084730803177502</v>
      </c>
      <c r="F150" s="40">
        <v>0.9632850241545895</v>
      </c>
      <c r="G150" s="40">
        <v>0.57638888888888817</v>
      </c>
      <c r="H150" s="40">
        <v>0.77663230240549852</v>
      </c>
      <c r="I150" s="40">
        <v>0.87312186978297179</v>
      </c>
      <c r="J150" s="40">
        <v>0.92947558770343541</v>
      </c>
      <c r="K150" s="40">
        <v>0.98019801980198029</v>
      </c>
      <c r="L150" s="40">
        <v>0.23959505061867226</v>
      </c>
      <c r="M150" s="40">
        <v>0.63636363636363669</v>
      </c>
      <c r="N150" s="40">
        <v>0.77876106194690287</v>
      </c>
      <c r="O150" s="40">
        <v>0.82456140350877161</v>
      </c>
      <c r="P150" s="42">
        <v>0.92</v>
      </c>
      <c r="Q150" s="8"/>
    </row>
    <row r="151" spans="1:17" x14ac:dyDescent="0.45">
      <c r="A151" s="38" t="s">
        <v>126</v>
      </c>
      <c r="B151" s="39">
        <v>0.5653950953678476</v>
      </c>
      <c r="C151" s="40">
        <v>0.87161572052401715</v>
      </c>
      <c r="D151" s="40">
        <v>0.86226415094339581</v>
      </c>
      <c r="E151" s="40">
        <v>0.91968225948808513</v>
      </c>
      <c r="F151" s="40">
        <v>0.97971014492753561</v>
      </c>
      <c r="G151" s="40">
        <v>0.71874999999999989</v>
      </c>
      <c r="H151" s="40">
        <v>0.85738831615120226</v>
      </c>
      <c r="I151" s="40">
        <v>0.90818030050083487</v>
      </c>
      <c r="J151" s="40">
        <v>0.95660036166365292</v>
      </c>
      <c r="K151" s="40">
        <v>0.9821782178217825</v>
      </c>
      <c r="L151" s="40">
        <v>0.44994375703037082</v>
      </c>
      <c r="M151" s="40">
        <v>0.81493506493506473</v>
      </c>
      <c r="N151" s="40">
        <v>0.92212389380530935</v>
      </c>
      <c r="O151" s="40">
        <v>0.90789473684210598</v>
      </c>
      <c r="P151" s="42">
        <v>0.95799999999999985</v>
      </c>
      <c r="Q151" s="8"/>
    </row>
    <row r="152" spans="1:17" x14ac:dyDescent="0.45">
      <c r="A152" s="38" t="s">
        <v>127</v>
      </c>
      <c r="B152" s="39">
        <v>0.63623978201634934</v>
      </c>
      <c r="C152" s="40">
        <v>0.89082969432314363</v>
      </c>
      <c r="D152" s="40">
        <v>0.90660377358490551</v>
      </c>
      <c r="E152" s="40">
        <v>0.9655781112091798</v>
      </c>
      <c r="F152" s="40">
        <v>0.99710144927536215</v>
      </c>
      <c r="G152" s="40">
        <v>0.74999999999999978</v>
      </c>
      <c r="H152" s="40">
        <v>0.90549828178694125</v>
      </c>
      <c r="I152" s="40">
        <v>0.96828046744574314</v>
      </c>
      <c r="J152" s="40">
        <v>0.99276672694394175</v>
      </c>
      <c r="K152" s="40">
        <v>0.99603960396039537</v>
      </c>
      <c r="L152" s="40">
        <v>0.54443194600674949</v>
      </c>
      <c r="M152" s="40">
        <v>0.85227272727272763</v>
      </c>
      <c r="N152" s="40">
        <v>0.92920353982300885</v>
      </c>
      <c r="O152" s="40">
        <v>0.94736842105263153</v>
      </c>
      <c r="P152" s="42">
        <v>0.9680000000000003</v>
      </c>
      <c r="Q152" s="8"/>
    </row>
    <row r="153" spans="1:17" x14ac:dyDescent="0.45">
      <c r="A153" s="38" t="s">
        <v>128</v>
      </c>
      <c r="B153" s="39">
        <v>4.2234332425068119E-2</v>
      </c>
      <c r="C153" s="40">
        <v>0.12838427947598241</v>
      </c>
      <c r="D153" s="40">
        <v>0.20377358490566039</v>
      </c>
      <c r="E153" s="40">
        <v>0.39629302736098843</v>
      </c>
      <c r="F153" s="40">
        <v>0.70724637681159386</v>
      </c>
      <c r="G153" s="40">
        <v>9.5486111111111063E-2</v>
      </c>
      <c r="H153" s="40">
        <v>0.2233676975945017</v>
      </c>
      <c r="I153" s="40">
        <v>0.3973288814691151</v>
      </c>
      <c r="J153" s="40">
        <v>0.56419529837251337</v>
      </c>
      <c r="K153" s="40">
        <v>0.79801980198019806</v>
      </c>
      <c r="L153" s="40">
        <v>2.9246344206974185E-2</v>
      </c>
      <c r="M153" s="40">
        <v>7.4675324675324728E-2</v>
      </c>
      <c r="N153" s="40">
        <v>0.15044247787610632</v>
      </c>
      <c r="O153" s="40">
        <v>0.19517543859649109</v>
      </c>
      <c r="P153" s="42">
        <v>0.44400000000000001</v>
      </c>
      <c r="Q153" s="8"/>
    </row>
    <row r="154" spans="1:17" x14ac:dyDescent="0.45">
      <c r="A154" s="38" t="s">
        <v>129</v>
      </c>
      <c r="B154" s="39">
        <v>0.19141689373297016</v>
      </c>
      <c r="C154" s="40">
        <v>0.39737991266375566</v>
      </c>
      <c r="D154" s="40">
        <v>0.57169811320754749</v>
      </c>
      <c r="E154" s="40">
        <v>0.73080317740511824</v>
      </c>
      <c r="F154" s="40">
        <v>0.90434782608695707</v>
      </c>
      <c r="G154" s="40">
        <v>0.28993055555555602</v>
      </c>
      <c r="H154" s="40">
        <v>0.53608247422680388</v>
      </c>
      <c r="I154" s="40">
        <v>0.71118530884808051</v>
      </c>
      <c r="J154" s="40">
        <v>0.85895117540687171</v>
      </c>
      <c r="K154" s="40">
        <v>0.93267326732673195</v>
      </c>
      <c r="L154" s="40">
        <v>0.14060742407199095</v>
      </c>
      <c r="M154" s="40">
        <v>0.33441558441558422</v>
      </c>
      <c r="N154" s="40">
        <v>0.44424778761061934</v>
      </c>
      <c r="O154" s="40">
        <v>0.59868421052631526</v>
      </c>
      <c r="P154" s="42">
        <v>0.8000000000000006</v>
      </c>
      <c r="Q154" s="8"/>
    </row>
    <row r="155" spans="1:17" ht="23.25" x14ac:dyDescent="0.45">
      <c r="A155" s="38" t="s">
        <v>130</v>
      </c>
      <c r="B155" s="39">
        <v>0.67438692098092612</v>
      </c>
      <c r="C155" s="40">
        <v>0.86637554585152721</v>
      </c>
      <c r="D155" s="40">
        <v>0.96226415094339679</v>
      </c>
      <c r="E155" s="40">
        <v>0.99029126213592222</v>
      </c>
      <c r="F155" s="40">
        <v>0.99806763285024058</v>
      </c>
      <c r="G155" s="40">
        <v>0.79861111111111083</v>
      </c>
      <c r="H155" s="40">
        <v>0.97250859106529253</v>
      </c>
      <c r="I155" s="40">
        <v>0.9899833055091819</v>
      </c>
      <c r="J155" s="40">
        <v>0.99457504520795637</v>
      </c>
      <c r="K155" s="41">
        <v>1</v>
      </c>
      <c r="L155" s="40">
        <v>0.63779527559055127</v>
      </c>
      <c r="M155" s="40">
        <v>0.76785714285714357</v>
      </c>
      <c r="N155" s="40">
        <v>0.90796460176991223</v>
      </c>
      <c r="O155" s="40">
        <v>0.95175438596491246</v>
      </c>
      <c r="P155" s="42">
        <v>0.99199999999999922</v>
      </c>
      <c r="Q155" s="8"/>
    </row>
    <row r="156" spans="1:17" x14ac:dyDescent="0.45">
      <c r="A156" s="38" t="s">
        <v>131</v>
      </c>
      <c r="B156" s="39">
        <v>0.480926430517711</v>
      </c>
      <c r="C156" s="40">
        <v>0.25589519650655007</v>
      </c>
      <c r="D156" s="40">
        <v>0.18396226415094333</v>
      </c>
      <c r="E156" s="40">
        <v>0.15887025595763468</v>
      </c>
      <c r="F156" s="40">
        <v>0.15652173913043474</v>
      </c>
      <c r="G156" s="40">
        <v>0.24131944444444436</v>
      </c>
      <c r="H156" s="40">
        <v>0.17525773195876282</v>
      </c>
      <c r="I156" s="40">
        <v>0.16193656093489156</v>
      </c>
      <c r="J156" s="40">
        <v>0.13743218806509958</v>
      </c>
      <c r="K156" s="40">
        <v>0.16831683168316836</v>
      </c>
      <c r="L156" s="40">
        <v>0.58380202474690746</v>
      </c>
      <c r="M156" s="40">
        <v>0.30357142857142883</v>
      </c>
      <c r="N156" s="40">
        <v>0.28495575221238945</v>
      </c>
      <c r="O156" s="40">
        <v>0.19517543859649125</v>
      </c>
      <c r="P156" s="42">
        <v>0.16199999999999995</v>
      </c>
      <c r="Q156" s="8"/>
    </row>
    <row r="157" spans="1:17" ht="23.25" x14ac:dyDescent="0.45">
      <c r="A157" s="38" t="s">
        <v>132</v>
      </c>
      <c r="B157" s="39">
        <v>0.17098092643051729</v>
      </c>
      <c r="C157" s="40">
        <v>0.13100436681222707</v>
      </c>
      <c r="D157" s="40">
        <v>0.14528301886792455</v>
      </c>
      <c r="E157" s="40">
        <v>0.12268314210061788</v>
      </c>
      <c r="F157" s="40">
        <v>0.11787439613526576</v>
      </c>
      <c r="G157" s="40">
        <v>0.11458333333333331</v>
      </c>
      <c r="H157" s="40">
        <v>0.13402061855670111</v>
      </c>
      <c r="I157" s="40">
        <v>0.1151919866444074</v>
      </c>
      <c r="J157" s="40">
        <v>0.11211573236889692</v>
      </c>
      <c r="K157" s="40">
        <v>0.1207920792079208</v>
      </c>
      <c r="L157" s="40">
        <v>0.18785151856018034</v>
      </c>
      <c r="M157" s="40">
        <v>0.15097402597402612</v>
      </c>
      <c r="N157" s="40">
        <v>0.14336283185840717</v>
      </c>
      <c r="O157" s="40">
        <v>0.14912280701754385</v>
      </c>
      <c r="P157" s="42">
        <v>0.1420000000000001</v>
      </c>
      <c r="Q157" s="8"/>
    </row>
    <row r="158" spans="1:17" ht="23.25" x14ac:dyDescent="0.45">
      <c r="A158" s="38" t="s">
        <v>133</v>
      </c>
      <c r="B158" s="39">
        <v>3.4741144414168937E-2</v>
      </c>
      <c r="C158" s="40">
        <v>6.986899563318774E-3</v>
      </c>
      <c r="D158" s="40">
        <v>4.7169811320754741E-3</v>
      </c>
      <c r="E158" s="40">
        <v>4.413062665489853E-3</v>
      </c>
      <c r="F158" s="40">
        <v>5.7971014492753633E-3</v>
      </c>
      <c r="G158" s="40">
        <v>1.3888888888888892E-2</v>
      </c>
      <c r="H158" s="40">
        <v>5.1546391752577327E-3</v>
      </c>
      <c r="I158" s="40">
        <v>3.3388981636060097E-3</v>
      </c>
      <c r="J158" s="40">
        <v>5.4249547920433988E-3</v>
      </c>
      <c r="K158" s="40">
        <v>3.960396039603963E-3</v>
      </c>
      <c r="L158" s="40">
        <v>4.4994375703037139E-2</v>
      </c>
      <c r="M158" s="40">
        <v>1.2987012987012986E-2</v>
      </c>
      <c r="N158" s="40">
        <v>5.3097345132743345E-3</v>
      </c>
      <c r="O158" s="40">
        <v>4.3859649122807015E-3</v>
      </c>
      <c r="P158" s="42">
        <v>8.0000000000000036E-3</v>
      </c>
      <c r="Q158" s="8"/>
    </row>
    <row r="159" spans="1:17" x14ac:dyDescent="0.45">
      <c r="A159" s="38" t="s">
        <v>134</v>
      </c>
      <c r="B159" s="39">
        <v>3.4059945504087241E-3</v>
      </c>
      <c r="C159" s="40">
        <v>1.3100436681222722E-2</v>
      </c>
      <c r="D159" s="40">
        <v>3.7735849056603772E-2</v>
      </c>
      <c r="E159" s="40">
        <v>6.6195939982347671E-2</v>
      </c>
      <c r="F159" s="40">
        <v>0.2879227053140101</v>
      </c>
      <c r="G159" s="40">
        <v>8.6805555555555611E-3</v>
      </c>
      <c r="H159" s="40">
        <v>3.4364261168384876E-2</v>
      </c>
      <c r="I159" s="40">
        <v>5.6761268781302186E-2</v>
      </c>
      <c r="J159" s="40">
        <v>0.1048824593128391</v>
      </c>
      <c r="K159" s="40">
        <v>0.41584158415841571</v>
      </c>
      <c r="L159" s="40">
        <v>2.2497187851518588E-3</v>
      </c>
      <c r="M159" s="40">
        <v>6.4935064935064948E-3</v>
      </c>
      <c r="N159" s="40">
        <v>1.7699115044247798E-2</v>
      </c>
      <c r="O159" s="40">
        <v>3.5087719298245612E-2</v>
      </c>
      <c r="P159" s="42">
        <v>0.14800000000000024</v>
      </c>
      <c r="Q159" s="8"/>
    </row>
    <row r="160" spans="1:17" ht="23.25" x14ac:dyDescent="0.45">
      <c r="A160" s="38" t="s">
        <v>135</v>
      </c>
      <c r="B160" s="39">
        <v>1.1580381471389666E-2</v>
      </c>
      <c r="C160" s="40">
        <v>9.6069868995633176E-3</v>
      </c>
      <c r="D160" s="40">
        <v>2.830188679245282E-3</v>
      </c>
      <c r="E160" s="40">
        <v>4.4130626654898461E-3</v>
      </c>
      <c r="F160" s="41">
        <v>0</v>
      </c>
      <c r="G160" s="40">
        <v>3.472222222222222E-3</v>
      </c>
      <c r="H160" s="40">
        <v>5.1546391752577258E-3</v>
      </c>
      <c r="I160" s="40">
        <v>6.6777963272120176E-3</v>
      </c>
      <c r="J160" s="40">
        <v>1.8083182640144661E-3</v>
      </c>
      <c r="K160" s="41">
        <v>0</v>
      </c>
      <c r="L160" s="40">
        <v>4.4994375703037107E-3</v>
      </c>
      <c r="M160" s="40">
        <v>2.4350649350649348E-2</v>
      </c>
      <c r="N160" s="40">
        <v>1.2389380530973442E-2</v>
      </c>
      <c r="O160" s="41">
        <v>0</v>
      </c>
      <c r="P160" s="43">
        <v>0</v>
      </c>
      <c r="Q160" s="8"/>
    </row>
    <row r="161" spans="1:17" ht="23.25" x14ac:dyDescent="0.45">
      <c r="A161" s="38" t="s">
        <v>136</v>
      </c>
      <c r="B161" s="39">
        <v>9.5367847411444405E-3</v>
      </c>
      <c r="C161" s="40">
        <v>4.3668122270742399E-3</v>
      </c>
      <c r="D161" s="40">
        <v>4.7169811320754776E-3</v>
      </c>
      <c r="E161" s="40">
        <v>1.7652250661959426E-3</v>
      </c>
      <c r="F161" s="40">
        <v>9.6618357487922811E-4</v>
      </c>
      <c r="G161" s="40">
        <v>6.9444444444444389E-3</v>
      </c>
      <c r="H161" s="40">
        <v>5.1546391752577275E-3</v>
      </c>
      <c r="I161" s="40">
        <v>1.6694490818030044E-3</v>
      </c>
      <c r="J161" s="40">
        <v>1.8083182640144661E-3</v>
      </c>
      <c r="K161" s="40">
        <v>1.9801980198019828E-3</v>
      </c>
      <c r="L161" s="40">
        <v>8.9988751406074353E-3</v>
      </c>
      <c r="M161" s="40">
        <v>9.74025974025974E-3</v>
      </c>
      <c r="N161" s="40">
        <v>3.5398230088495575E-3</v>
      </c>
      <c r="O161" s="40">
        <v>2.1929824561403512E-3</v>
      </c>
      <c r="P161" s="43">
        <v>0</v>
      </c>
      <c r="Q161" s="8"/>
    </row>
    <row r="162" spans="1:17" x14ac:dyDescent="0.45">
      <c r="A162" s="38" t="s">
        <v>137</v>
      </c>
      <c r="B162" s="39">
        <v>0.18051771117166193</v>
      </c>
      <c r="C162" s="40">
        <v>0.41135371179039348</v>
      </c>
      <c r="D162" s="40">
        <v>0.59716981132075375</v>
      </c>
      <c r="E162" s="40">
        <v>0.78905560458958546</v>
      </c>
      <c r="F162" s="40">
        <v>0.92850241545893819</v>
      </c>
      <c r="G162" s="40">
        <v>0.35069444444444464</v>
      </c>
      <c r="H162" s="40">
        <v>0.57731958762886648</v>
      </c>
      <c r="I162" s="40">
        <v>0.781302170283806</v>
      </c>
      <c r="J162" s="40">
        <v>0.88245931283905998</v>
      </c>
      <c r="K162" s="40">
        <v>0.95445544554455497</v>
      </c>
      <c r="L162" s="40">
        <v>0.12710911136107991</v>
      </c>
      <c r="M162" s="40">
        <v>0.29058441558441567</v>
      </c>
      <c r="N162" s="40">
        <v>0.46194690265486726</v>
      </c>
      <c r="O162" s="40">
        <v>0.58333333333333348</v>
      </c>
      <c r="P162" s="42">
        <v>0.8580000000000001</v>
      </c>
      <c r="Q162" s="8"/>
    </row>
    <row r="163" spans="1:17" ht="23.25" x14ac:dyDescent="0.45">
      <c r="A163" s="38" t="s">
        <v>138</v>
      </c>
      <c r="B163" s="44">
        <v>0</v>
      </c>
      <c r="C163" s="41">
        <v>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3">
        <v>0</v>
      </c>
      <c r="Q163" s="8"/>
    </row>
    <row r="164" spans="1:17" x14ac:dyDescent="0.45">
      <c r="A164" s="38" t="s">
        <v>139</v>
      </c>
      <c r="B164" s="44">
        <v>0</v>
      </c>
      <c r="C164" s="41">
        <v>0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3">
        <v>0</v>
      </c>
      <c r="Q164" s="8"/>
    </row>
    <row r="165" spans="1:17" x14ac:dyDescent="0.45">
      <c r="A165" s="38" t="s">
        <v>140</v>
      </c>
      <c r="B165" s="39">
        <v>0.79359673024523136</v>
      </c>
      <c r="C165" s="40">
        <v>0.61397379912663763</v>
      </c>
      <c r="D165" s="40">
        <v>0.41132075471698099</v>
      </c>
      <c r="E165" s="40">
        <v>0.23212709620476621</v>
      </c>
      <c r="F165" s="40">
        <v>0.13043478260869565</v>
      </c>
      <c r="G165" s="40">
        <v>0.46180555555555547</v>
      </c>
      <c r="H165" s="40">
        <v>0.24226804123711346</v>
      </c>
      <c r="I165" s="40">
        <v>0.19365609348914864</v>
      </c>
      <c r="J165" s="40">
        <v>0.1301989150090416</v>
      </c>
      <c r="K165" s="40">
        <v>0.10495049504950495</v>
      </c>
      <c r="L165" s="40">
        <v>0.86051743532058522</v>
      </c>
      <c r="M165" s="40">
        <v>0.72240259740259749</v>
      </c>
      <c r="N165" s="40">
        <v>0.67787610619468996</v>
      </c>
      <c r="O165" s="40">
        <v>0.58771929824561464</v>
      </c>
      <c r="P165" s="42">
        <v>0.3859999999999999</v>
      </c>
      <c r="Q165" s="8"/>
    </row>
    <row r="166" spans="1:17" ht="34.9" x14ac:dyDescent="0.45">
      <c r="A166" s="38" t="s">
        <v>141</v>
      </c>
      <c r="B166" s="44">
        <v>2.5333787465940047</v>
      </c>
      <c r="C166" s="41">
        <v>2.4349344978165979</v>
      </c>
      <c r="D166" s="41">
        <v>2.3933962264150965</v>
      </c>
      <c r="E166" s="41">
        <v>2.2277140335392729</v>
      </c>
      <c r="F166" s="41">
        <v>1.7990338164251192</v>
      </c>
      <c r="G166" s="41">
        <v>2.4947916666666679</v>
      </c>
      <c r="H166" s="41">
        <v>2.4690721649484546</v>
      </c>
      <c r="I166" s="41">
        <v>2.218697829716191</v>
      </c>
      <c r="J166" s="41">
        <v>2.0723327305605799</v>
      </c>
      <c r="K166" s="41">
        <v>1.5900990099009895</v>
      </c>
      <c r="L166" s="41">
        <v>2.4690663667041624</v>
      </c>
      <c r="M166" s="41">
        <v>2.5422077922077935</v>
      </c>
      <c r="N166" s="41">
        <v>2.4548672566371712</v>
      </c>
      <c r="O166" s="41">
        <v>2.3859649122807025</v>
      </c>
      <c r="P166" s="43">
        <v>2.0840000000000032</v>
      </c>
      <c r="Q166" s="8"/>
    </row>
    <row r="167" spans="1:17" ht="23.25" x14ac:dyDescent="0.45">
      <c r="A167" s="38" t="s">
        <v>142</v>
      </c>
      <c r="B167" s="39">
        <v>0.8732970027247956</v>
      </c>
      <c r="C167" s="40">
        <v>0.98602620087336279</v>
      </c>
      <c r="D167" s="40">
        <v>0.98679245283018791</v>
      </c>
      <c r="E167" s="40">
        <v>0.98852603706972664</v>
      </c>
      <c r="F167" s="40">
        <v>0.99516908212560418</v>
      </c>
      <c r="G167" s="40">
        <v>0.96527777777777757</v>
      </c>
      <c r="H167" s="40">
        <v>0.98797250859106456</v>
      </c>
      <c r="I167" s="40">
        <v>0.99165275459098479</v>
      </c>
      <c r="J167" s="40">
        <v>0.99276672694394141</v>
      </c>
      <c r="K167" s="40">
        <v>0.99603960396039637</v>
      </c>
      <c r="L167" s="40">
        <v>0.82227221597300415</v>
      </c>
      <c r="M167" s="40">
        <v>0.97564935064935077</v>
      </c>
      <c r="N167" s="40">
        <v>0.980530973451328</v>
      </c>
      <c r="O167" s="40">
        <v>0.98903508771929782</v>
      </c>
      <c r="P167" s="42">
        <v>0.98599999999999932</v>
      </c>
      <c r="Q167" s="8"/>
    </row>
    <row r="168" spans="1:17" ht="23.25" x14ac:dyDescent="0.45">
      <c r="A168" s="38" t="s">
        <v>143</v>
      </c>
      <c r="B168" s="39">
        <v>0.10490463215258862</v>
      </c>
      <c r="C168" s="40">
        <v>7.8602620087336213E-3</v>
      </c>
      <c r="D168" s="40">
        <v>4.716981132075475E-3</v>
      </c>
      <c r="E168" s="40">
        <v>7.0609002647837558E-3</v>
      </c>
      <c r="F168" s="40">
        <v>9.6618357487922725E-4</v>
      </c>
      <c r="G168" s="40">
        <v>3.2986111111111112E-2</v>
      </c>
      <c r="H168" s="40">
        <v>3.4364261168384875E-3</v>
      </c>
      <c r="I168" s="40">
        <v>1.6694490818030061E-3</v>
      </c>
      <c r="J168" s="40">
        <v>3.6166365280289343E-3</v>
      </c>
      <c r="K168" s="41">
        <v>0</v>
      </c>
      <c r="L168" s="40">
        <v>0.14623172103487062</v>
      </c>
      <c r="M168" s="40">
        <v>1.6233766233766243E-2</v>
      </c>
      <c r="N168" s="40">
        <v>8.8495575221238937E-3</v>
      </c>
      <c r="O168" s="40">
        <v>4.3859649122807015E-3</v>
      </c>
      <c r="P168" s="42">
        <v>1.2000000000000004E-2</v>
      </c>
      <c r="Q168" s="8"/>
    </row>
    <row r="169" spans="1:17" ht="23.25" x14ac:dyDescent="0.45">
      <c r="A169" s="38" t="s">
        <v>144</v>
      </c>
      <c r="B169" s="39">
        <v>1.0899182561307912E-2</v>
      </c>
      <c r="C169" s="40">
        <v>2.620087336244541E-3</v>
      </c>
      <c r="D169" s="40">
        <v>1.8867924528301913E-3</v>
      </c>
      <c r="E169" s="40">
        <v>4.4130626654898522E-3</v>
      </c>
      <c r="F169" s="40">
        <v>1.9323671497584554E-3</v>
      </c>
      <c r="G169" s="41">
        <v>0</v>
      </c>
      <c r="H169" s="40">
        <v>3.4364261168384866E-3</v>
      </c>
      <c r="I169" s="40">
        <v>6.6777963272120202E-3</v>
      </c>
      <c r="J169" s="40">
        <v>3.616636528028933E-3</v>
      </c>
      <c r="K169" s="41">
        <v>0</v>
      </c>
      <c r="L169" s="40">
        <v>1.462317210348707E-2</v>
      </c>
      <c r="M169" s="40">
        <v>4.87012987012987E-3</v>
      </c>
      <c r="N169" s="40">
        <v>5.3097345132743353E-3</v>
      </c>
      <c r="O169" s="41">
        <v>0</v>
      </c>
      <c r="P169" s="42">
        <v>2.0000000000000005E-3</v>
      </c>
      <c r="Q169" s="8"/>
    </row>
    <row r="170" spans="1:17" ht="23.25" x14ac:dyDescent="0.45">
      <c r="A170" s="38" t="s">
        <v>145</v>
      </c>
      <c r="B170" s="39">
        <v>1.0899182561307914E-2</v>
      </c>
      <c r="C170" s="40">
        <v>3.4934497816593909E-3</v>
      </c>
      <c r="D170" s="40">
        <v>6.6037735849056658E-3</v>
      </c>
      <c r="E170" s="41">
        <v>0</v>
      </c>
      <c r="F170" s="40">
        <v>1.9323671497584549E-3</v>
      </c>
      <c r="G170" s="40">
        <v>1.7361111111111104E-3</v>
      </c>
      <c r="H170" s="40">
        <v>5.1546391752577327E-3</v>
      </c>
      <c r="I170" s="41">
        <v>0</v>
      </c>
      <c r="J170" s="41">
        <v>0</v>
      </c>
      <c r="K170" s="40">
        <v>3.9603960396039622E-3</v>
      </c>
      <c r="L170" s="40">
        <v>1.6872890888638935E-2</v>
      </c>
      <c r="M170" s="40">
        <v>3.246753246753247E-3</v>
      </c>
      <c r="N170" s="40">
        <v>5.3097345132743353E-3</v>
      </c>
      <c r="O170" s="40">
        <v>6.5789473684210523E-3</v>
      </c>
      <c r="P170" s="43">
        <v>0</v>
      </c>
      <c r="Q170" s="8"/>
    </row>
    <row r="171" spans="1:17" ht="23.25" x14ac:dyDescent="0.45">
      <c r="A171" s="38" t="s">
        <v>146</v>
      </c>
      <c r="B171" s="39">
        <v>0.91416893732969984</v>
      </c>
      <c r="C171" s="40">
        <v>0.99039301310043726</v>
      </c>
      <c r="D171" s="40">
        <v>0.9877358490566035</v>
      </c>
      <c r="E171" s="40">
        <v>0.99558693733450987</v>
      </c>
      <c r="F171" s="41">
        <v>1</v>
      </c>
      <c r="G171" s="40">
        <v>0.97222222222222254</v>
      </c>
      <c r="H171" s="40">
        <v>0.99140893470790425</v>
      </c>
      <c r="I171" s="40">
        <v>0.998330550918197</v>
      </c>
      <c r="J171" s="40">
        <v>0.99819168173598571</v>
      </c>
      <c r="K171" s="41">
        <v>1</v>
      </c>
      <c r="L171" s="40">
        <v>0.87626546681664841</v>
      </c>
      <c r="M171" s="40">
        <v>0.98863636363636387</v>
      </c>
      <c r="N171" s="40">
        <v>0.98761061946902562</v>
      </c>
      <c r="O171" s="40">
        <v>0.99122807017543846</v>
      </c>
      <c r="P171" s="42">
        <v>0.9919999999999991</v>
      </c>
      <c r="Q171" s="8"/>
    </row>
    <row r="172" spans="1:17" ht="23.25" x14ac:dyDescent="0.45">
      <c r="A172" s="38" t="s">
        <v>147</v>
      </c>
      <c r="B172" s="39">
        <v>6.5395095367847419E-2</v>
      </c>
      <c r="C172" s="40">
        <v>6.1135371179039284E-3</v>
      </c>
      <c r="D172" s="40">
        <v>6.6037735849056632E-3</v>
      </c>
      <c r="E172" s="40">
        <v>3.530450132391881E-3</v>
      </c>
      <c r="F172" s="41">
        <v>0</v>
      </c>
      <c r="G172" s="40">
        <v>2.6041666666666671E-2</v>
      </c>
      <c r="H172" s="40">
        <v>3.4364261168384879E-3</v>
      </c>
      <c r="I172" s="40">
        <v>1.6694490818030044E-3</v>
      </c>
      <c r="J172" s="41">
        <v>0</v>
      </c>
      <c r="K172" s="41">
        <v>0</v>
      </c>
      <c r="L172" s="40">
        <v>9.223847019122608E-2</v>
      </c>
      <c r="M172" s="40">
        <v>8.1168831168831126E-3</v>
      </c>
      <c r="N172" s="40">
        <v>7.0796460176991132E-3</v>
      </c>
      <c r="O172" s="40">
        <v>2.1929824561403512E-3</v>
      </c>
      <c r="P172" s="42">
        <v>8.0000000000000036E-3</v>
      </c>
      <c r="Q172" s="8"/>
    </row>
    <row r="173" spans="1:17" ht="23.25" x14ac:dyDescent="0.45">
      <c r="A173" s="38" t="s">
        <v>148</v>
      </c>
      <c r="B173" s="39">
        <v>1.1580381471389635E-2</v>
      </c>
      <c r="C173" s="40">
        <v>1.746724890829697E-3</v>
      </c>
      <c r="D173" s="40">
        <v>1.8867924528301913E-3</v>
      </c>
      <c r="E173" s="40">
        <v>8.8261253309797035E-4</v>
      </c>
      <c r="F173" s="41">
        <v>0</v>
      </c>
      <c r="G173" s="40">
        <v>1.736111111111111E-3</v>
      </c>
      <c r="H173" s="40">
        <v>3.4364261168384866E-3</v>
      </c>
      <c r="I173" s="41">
        <v>0</v>
      </c>
      <c r="J173" s="40">
        <v>1.8083182640144658E-3</v>
      </c>
      <c r="K173" s="41">
        <v>0</v>
      </c>
      <c r="L173" s="40">
        <v>1.7997750281214864E-2</v>
      </c>
      <c r="M173" s="41">
        <v>0</v>
      </c>
      <c r="N173" s="40">
        <v>3.5398230088495575E-3</v>
      </c>
      <c r="O173" s="41">
        <v>0</v>
      </c>
      <c r="P173" s="43">
        <v>0</v>
      </c>
      <c r="Q173" s="8"/>
    </row>
    <row r="174" spans="1:17" ht="23.25" x14ac:dyDescent="0.45">
      <c r="A174" s="38" t="s">
        <v>149</v>
      </c>
      <c r="B174" s="39">
        <v>8.8555858310626658E-3</v>
      </c>
      <c r="C174" s="40">
        <v>1.7467248908296952E-3</v>
      </c>
      <c r="D174" s="40">
        <v>3.7735849056603783E-3</v>
      </c>
      <c r="E174" s="41">
        <v>0</v>
      </c>
      <c r="F174" s="41">
        <v>0</v>
      </c>
      <c r="G174" s="41">
        <v>0</v>
      </c>
      <c r="H174" s="40">
        <v>1.718213058419244E-3</v>
      </c>
      <c r="I174" s="41">
        <v>0</v>
      </c>
      <c r="J174" s="41">
        <v>0</v>
      </c>
      <c r="K174" s="41">
        <v>0</v>
      </c>
      <c r="L174" s="40">
        <v>1.3498312710911139E-2</v>
      </c>
      <c r="M174" s="40">
        <v>3.2467532467532457E-3</v>
      </c>
      <c r="N174" s="40">
        <v>1.7699115044247781E-3</v>
      </c>
      <c r="O174" s="40">
        <v>6.5789473684210531E-3</v>
      </c>
      <c r="P174" s="43">
        <v>0</v>
      </c>
      <c r="Q174" s="8"/>
    </row>
    <row r="175" spans="1:17" ht="34.9" x14ac:dyDescent="0.45">
      <c r="A175" s="38" t="s">
        <v>150</v>
      </c>
      <c r="B175" s="39">
        <v>0.94209809264305244</v>
      </c>
      <c r="C175" s="40">
        <v>0.99825327510917083</v>
      </c>
      <c r="D175" s="40">
        <v>0.99528301886792447</v>
      </c>
      <c r="E175" s="40">
        <v>0.99911738746690193</v>
      </c>
      <c r="F175" s="40">
        <v>0.99903381642512101</v>
      </c>
      <c r="G175" s="40">
        <v>0.98090277777777757</v>
      </c>
      <c r="H175" s="40">
        <v>0.99828178694158065</v>
      </c>
      <c r="I175" s="40">
        <v>0.99833055091819711</v>
      </c>
      <c r="J175" s="40">
        <v>0.99819168173598571</v>
      </c>
      <c r="K175" s="41">
        <v>1</v>
      </c>
      <c r="L175" s="40">
        <v>0.91563554555680626</v>
      </c>
      <c r="M175" s="40">
        <v>0.99675324675324661</v>
      </c>
      <c r="N175" s="41">
        <v>1</v>
      </c>
      <c r="O175" s="40">
        <v>0.99342105263157909</v>
      </c>
      <c r="P175" s="43">
        <v>1</v>
      </c>
      <c r="Q175" s="8"/>
    </row>
    <row r="176" spans="1:17" ht="34.9" x14ac:dyDescent="0.45">
      <c r="A176" s="38" t="s">
        <v>151</v>
      </c>
      <c r="B176" s="39">
        <v>5.7220708446866497E-2</v>
      </c>
      <c r="C176" s="40">
        <v>1.7467248908296944E-3</v>
      </c>
      <c r="D176" s="40">
        <v>4.7169811320754724E-3</v>
      </c>
      <c r="E176" s="40">
        <v>8.8261253309796991E-4</v>
      </c>
      <c r="F176" s="40">
        <v>9.6618357487922768E-4</v>
      </c>
      <c r="G176" s="40">
        <v>1.9097222222222217E-2</v>
      </c>
      <c r="H176" s="40">
        <v>1.718213058419245E-3</v>
      </c>
      <c r="I176" s="40">
        <v>1.6694490818030053E-3</v>
      </c>
      <c r="J176" s="40">
        <v>1.8083182640144671E-3</v>
      </c>
      <c r="K176" s="41">
        <v>0</v>
      </c>
      <c r="L176" s="40">
        <v>8.3239595050618717E-2</v>
      </c>
      <c r="M176" s="40">
        <v>3.2467532467532478E-3</v>
      </c>
      <c r="N176" s="41">
        <v>0</v>
      </c>
      <c r="O176" s="40">
        <v>6.5789473684210531E-3</v>
      </c>
      <c r="P176" s="43">
        <v>0</v>
      </c>
      <c r="Q176" s="8"/>
    </row>
    <row r="177" spans="1:17" x14ac:dyDescent="0.45">
      <c r="A177" s="38" t="s">
        <v>152</v>
      </c>
      <c r="B177" s="39">
        <v>0.54700272479564072</v>
      </c>
      <c r="C177" s="40">
        <v>0.75982532751091714</v>
      </c>
      <c r="D177" s="40">
        <v>0.84056603773584881</v>
      </c>
      <c r="E177" s="40">
        <v>0.91526919682259489</v>
      </c>
      <c r="F177" s="40">
        <v>0.96135265700483041</v>
      </c>
      <c r="G177" s="40">
        <v>0.78993055555555536</v>
      </c>
      <c r="H177" s="40">
        <v>0.88659793814433063</v>
      </c>
      <c r="I177" s="40">
        <v>0.94490818030050083</v>
      </c>
      <c r="J177" s="40">
        <v>0.95298372513562368</v>
      </c>
      <c r="K177" s="40">
        <v>0.97227722772277225</v>
      </c>
      <c r="L177" s="40">
        <v>0.47244094488188987</v>
      </c>
      <c r="M177" s="40">
        <v>0.68993506493506507</v>
      </c>
      <c r="N177" s="40">
        <v>0.70973451327433579</v>
      </c>
      <c r="O177" s="40">
        <v>0.80701754385964886</v>
      </c>
      <c r="P177" s="42">
        <v>0.85399999999999965</v>
      </c>
      <c r="Q177" s="8"/>
    </row>
    <row r="178" spans="1:17" x14ac:dyDescent="0.45">
      <c r="A178" s="38" t="s">
        <v>153</v>
      </c>
      <c r="B178" s="39">
        <v>0.24727520435967287</v>
      </c>
      <c r="C178" s="40">
        <v>0.12401746724890839</v>
      </c>
      <c r="D178" s="40">
        <v>7.264150943396229E-2</v>
      </c>
      <c r="E178" s="40">
        <v>3.4421888790820879E-2</v>
      </c>
      <c r="F178" s="40">
        <v>1.6425120772946861E-2</v>
      </c>
      <c r="G178" s="40">
        <v>0.13368055555555572</v>
      </c>
      <c r="H178" s="40">
        <v>4.8109965635738841E-2</v>
      </c>
      <c r="I178" s="40">
        <v>1.5025041736227049E-2</v>
      </c>
      <c r="J178" s="40">
        <v>1.265822784810126E-2</v>
      </c>
      <c r="K178" s="40">
        <v>1.5841584158415842E-2</v>
      </c>
      <c r="L178" s="40">
        <v>0.28683914510686165</v>
      </c>
      <c r="M178" s="40">
        <v>0.15097402597402615</v>
      </c>
      <c r="N178" s="40">
        <v>0.14159292035398233</v>
      </c>
      <c r="O178" s="40">
        <v>0.10307017543859655</v>
      </c>
      <c r="P178" s="42">
        <v>6.8000000000000005E-2</v>
      </c>
      <c r="Q178" s="8"/>
    </row>
    <row r="179" spans="1:17" x14ac:dyDescent="0.45">
      <c r="A179" s="38" t="s">
        <v>154</v>
      </c>
      <c r="B179" s="39">
        <v>0.12534059945504084</v>
      </c>
      <c r="C179" s="40">
        <v>7.4235807860262085E-2</v>
      </c>
      <c r="D179" s="40">
        <v>4.4339622641509445E-2</v>
      </c>
      <c r="E179" s="40">
        <v>3.1774051191526945E-2</v>
      </c>
      <c r="F179" s="40">
        <v>1.3526570048309179E-2</v>
      </c>
      <c r="G179" s="40">
        <v>5.9027777777777783E-2</v>
      </c>
      <c r="H179" s="40">
        <v>3.7800687285223317E-2</v>
      </c>
      <c r="I179" s="40">
        <v>2.8380634390651069E-2</v>
      </c>
      <c r="J179" s="40">
        <v>2.1699819168173609E-2</v>
      </c>
      <c r="K179" s="40">
        <v>7.9207920792079192E-3</v>
      </c>
      <c r="L179" s="40">
        <v>0.14623172103487073</v>
      </c>
      <c r="M179" s="40">
        <v>9.7402597402597421E-2</v>
      </c>
      <c r="N179" s="40">
        <v>8.672566371681413E-2</v>
      </c>
      <c r="O179" s="40">
        <v>4.3859649122807064E-2</v>
      </c>
      <c r="P179" s="42">
        <v>3.599999999999999E-2</v>
      </c>
      <c r="Q179" s="8"/>
    </row>
    <row r="180" spans="1:17" x14ac:dyDescent="0.45">
      <c r="A180" s="38" t="s">
        <v>155</v>
      </c>
      <c r="B180" s="39">
        <v>8.038147138964577E-2</v>
      </c>
      <c r="C180" s="40">
        <v>4.1921397379912656E-2</v>
      </c>
      <c r="D180" s="40">
        <v>4.2452830188679264E-2</v>
      </c>
      <c r="E180" s="40">
        <v>1.8534863195057386E-2</v>
      </c>
      <c r="F180" s="40">
        <v>8.6956521739130453E-3</v>
      </c>
      <c r="G180" s="40">
        <v>1.7361111111111105E-2</v>
      </c>
      <c r="H180" s="40">
        <v>2.7491408934707886E-2</v>
      </c>
      <c r="I180" s="40">
        <v>1.1686143572621027E-2</v>
      </c>
      <c r="J180" s="40">
        <v>1.2658227848101269E-2</v>
      </c>
      <c r="K180" s="40">
        <v>3.9603960396039622E-3</v>
      </c>
      <c r="L180" s="40">
        <v>9.4488188976378021E-2</v>
      </c>
      <c r="M180" s="40">
        <v>6.168831168831166E-2</v>
      </c>
      <c r="N180" s="40">
        <v>6.1946902654867284E-2</v>
      </c>
      <c r="O180" s="40">
        <v>4.6052631578947373E-2</v>
      </c>
      <c r="P180" s="42">
        <v>4.200000000000001E-2</v>
      </c>
      <c r="Q180" s="8"/>
    </row>
    <row r="181" spans="1:17" ht="23.25" x14ac:dyDescent="0.45">
      <c r="A181" s="38" t="s">
        <v>156</v>
      </c>
      <c r="B181" s="39">
        <v>0.71662125340599614</v>
      </c>
      <c r="C181" s="40">
        <v>0.90742358078602503</v>
      </c>
      <c r="D181" s="40">
        <v>0.94528301886792432</v>
      </c>
      <c r="E181" s="40">
        <v>0.96204766107678685</v>
      </c>
      <c r="F181" s="40">
        <v>0.98743961352656862</v>
      </c>
      <c r="G181" s="40">
        <v>0.93055555555555569</v>
      </c>
      <c r="H181" s="40">
        <v>0.96735395189003492</v>
      </c>
      <c r="I181" s="40">
        <v>0.96160267111853148</v>
      </c>
      <c r="J181" s="40">
        <v>0.98553345388788405</v>
      </c>
      <c r="K181" s="40">
        <v>0.99009900990098942</v>
      </c>
      <c r="L181" s="40">
        <v>0.6422947131608554</v>
      </c>
      <c r="M181" s="40">
        <v>0.83603896103896169</v>
      </c>
      <c r="N181" s="40">
        <v>0.89026548672566352</v>
      </c>
      <c r="O181" s="40">
        <v>0.92324561403508831</v>
      </c>
      <c r="P181" s="42">
        <v>0.94999999999999962</v>
      </c>
      <c r="Q181" s="8"/>
    </row>
    <row r="182" spans="1:17" x14ac:dyDescent="0.45">
      <c r="A182" s="38" t="s">
        <v>157</v>
      </c>
      <c r="B182" s="39">
        <v>0.16893732970027253</v>
      </c>
      <c r="C182" s="40">
        <v>4.7161572052401665E-2</v>
      </c>
      <c r="D182" s="40">
        <v>1.7924528301886806E-2</v>
      </c>
      <c r="E182" s="40">
        <v>1.2356575463371574E-2</v>
      </c>
      <c r="F182" s="40">
        <v>4.8309178743961385E-3</v>
      </c>
      <c r="G182" s="40">
        <v>4.6874999999999965E-2</v>
      </c>
      <c r="H182" s="40">
        <v>6.8728522336769758E-3</v>
      </c>
      <c r="I182" s="40">
        <v>1.335559265442403E-2</v>
      </c>
      <c r="J182" s="40">
        <v>3.6166365280289351E-3</v>
      </c>
      <c r="K182" s="40">
        <v>3.960396039603963E-3</v>
      </c>
      <c r="L182" s="40">
        <v>0.21484814398200208</v>
      </c>
      <c r="M182" s="40">
        <v>9.2532467532467549E-2</v>
      </c>
      <c r="N182" s="40">
        <v>4.9557522123893825E-2</v>
      </c>
      <c r="O182" s="40">
        <v>2.1929824561403511E-2</v>
      </c>
      <c r="P182" s="42">
        <v>2.2000000000000009E-2</v>
      </c>
      <c r="Q182" s="8"/>
    </row>
    <row r="183" spans="1:17" x14ac:dyDescent="0.45">
      <c r="A183" s="38" t="s">
        <v>158</v>
      </c>
      <c r="B183" s="39">
        <v>6.5395095367847419E-2</v>
      </c>
      <c r="C183" s="40">
        <v>2.3580786026200867E-2</v>
      </c>
      <c r="D183" s="40">
        <v>2.1698113207547193E-2</v>
      </c>
      <c r="E183" s="40">
        <v>1.1473962930273625E-2</v>
      </c>
      <c r="F183" s="40">
        <v>7.729468599033818E-3</v>
      </c>
      <c r="G183" s="40">
        <v>8.6805555555555594E-3</v>
      </c>
      <c r="H183" s="40">
        <v>8.5910652920962224E-3</v>
      </c>
      <c r="I183" s="40">
        <v>1.1686143572621037E-2</v>
      </c>
      <c r="J183" s="40">
        <v>5.4249547920434005E-3</v>
      </c>
      <c r="K183" s="40">
        <v>5.9405940594059407E-3</v>
      </c>
      <c r="L183" s="40">
        <v>8.3239595050618773E-2</v>
      </c>
      <c r="M183" s="40">
        <v>3.8961038961039009E-2</v>
      </c>
      <c r="N183" s="40">
        <v>3.5398230088495568E-2</v>
      </c>
      <c r="O183" s="40">
        <v>3.7280701754386025E-2</v>
      </c>
      <c r="P183" s="42">
        <v>1.8000000000000002E-2</v>
      </c>
      <c r="Q183" s="8"/>
    </row>
    <row r="184" spans="1:17" x14ac:dyDescent="0.45">
      <c r="A184" s="38" t="s">
        <v>159</v>
      </c>
      <c r="B184" s="39">
        <v>4.9046321525885422E-2</v>
      </c>
      <c r="C184" s="40">
        <v>2.1834061135371178E-2</v>
      </c>
      <c r="D184" s="40">
        <v>1.5094339622641518E-2</v>
      </c>
      <c r="E184" s="40">
        <v>1.4121800529567513E-2</v>
      </c>
      <c r="F184" s="41">
        <v>0</v>
      </c>
      <c r="G184" s="40">
        <v>1.3888888888888888E-2</v>
      </c>
      <c r="H184" s="40">
        <v>1.7182130584192431E-2</v>
      </c>
      <c r="I184" s="40">
        <v>1.3355592654424042E-2</v>
      </c>
      <c r="J184" s="40">
        <v>5.4249547920434031E-3</v>
      </c>
      <c r="K184" s="41">
        <v>0</v>
      </c>
      <c r="L184" s="40">
        <v>5.9617547806524195E-2</v>
      </c>
      <c r="M184" s="40">
        <v>3.2467532467532471E-2</v>
      </c>
      <c r="N184" s="40">
        <v>2.4778761061946892E-2</v>
      </c>
      <c r="O184" s="40">
        <v>1.7543859649122823E-2</v>
      </c>
      <c r="P184" s="42">
        <v>9.9999999999999967E-3</v>
      </c>
      <c r="Q184" s="8"/>
    </row>
    <row r="185" spans="1:17" ht="23.25" x14ac:dyDescent="0.45">
      <c r="A185" s="38" t="s">
        <v>160</v>
      </c>
      <c r="B185" s="39">
        <v>0.35490463215258866</v>
      </c>
      <c r="C185" s="40">
        <v>0.55982532751091785</v>
      </c>
      <c r="D185" s="40">
        <v>0.6801886792452827</v>
      </c>
      <c r="E185" s="40">
        <v>0.85348631950573672</v>
      </c>
      <c r="F185" s="40">
        <v>0.91304347826086873</v>
      </c>
      <c r="G185" s="40">
        <v>0.6527777777777779</v>
      </c>
      <c r="H185" s="40">
        <v>0.77147766323024014</v>
      </c>
      <c r="I185" s="40">
        <v>0.88981636060100089</v>
      </c>
      <c r="J185" s="40">
        <v>0.89873417721518978</v>
      </c>
      <c r="K185" s="40">
        <v>0.94653465346534671</v>
      </c>
      <c r="L185" s="40">
        <v>0.29133858267716545</v>
      </c>
      <c r="M185" s="40">
        <v>0.44642857142857101</v>
      </c>
      <c r="N185" s="40">
        <v>0.49557522123893805</v>
      </c>
      <c r="O185" s="40">
        <v>0.59649122807017607</v>
      </c>
      <c r="P185" s="42">
        <v>0.75199999999999978</v>
      </c>
      <c r="Q185" s="8"/>
    </row>
    <row r="186" spans="1:17" ht="23.25" x14ac:dyDescent="0.45">
      <c r="A186" s="38" t="s">
        <v>161</v>
      </c>
      <c r="B186" s="39">
        <v>0.27656675749318843</v>
      </c>
      <c r="C186" s="40">
        <v>0.17903930131004364</v>
      </c>
      <c r="D186" s="40">
        <v>0.14056603773584864</v>
      </c>
      <c r="E186" s="40">
        <v>6.0900264783759941E-2</v>
      </c>
      <c r="F186" s="40">
        <v>2.9951690821256028E-2</v>
      </c>
      <c r="G186" s="40">
        <v>0.15277777777777779</v>
      </c>
      <c r="H186" s="40">
        <v>0.11340206185567005</v>
      </c>
      <c r="I186" s="40">
        <v>4.3405676126878102E-2</v>
      </c>
      <c r="J186" s="40">
        <v>2.893309222423144E-2</v>
      </c>
      <c r="K186" s="40">
        <v>2.772277227722772E-2</v>
      </c>
      <c r="L186" s="40">
        <v>0.30483689538807629</v>
      </c>
      <c r="M186" s="40">
        <v>0.22402597402597393</v>
      </c>
      <c r="N186" s="40">
        <v>0.20884955752212395</v>
      </c>
      <c r="O186" s="40">
        <v>0.16008771929824545</v>
      </c>
      <c r="P186" s="42">
        <v>0.1</v>
      </c>
      <c r="Q186" s="8"/>
    </row>
    <row r="187" spans="1:17" ht="23.25" x14ac:dyDescent="0.45">
      <c r="A187" s="38" t="s">
        <v>162</v>
      </c>
      <c r="B187" s="39">
        <v>0.2745231607629427</v>
      </c>
      <c r="C187" s="40">
        <v>0.20349344978165937</v>
      </c>
      <c r="D187" s="40">
        <v>0.13679245283018857</v>
      </c>
      <c r="E187" s="40">
        <v>6.5313327449249753E-2</v>
      </c>
      <c r="F187" s="40">
        <v>3.9613526570048331E-2</v>
      </c>
      <c r="G187" s="40">
        <v>0.15972222222222243</v>
      </c>
      <c r="H187" s="40">
        <v>8.9347079037800745E-2</v>
      </c>
      <c r="I187" s="40">
        <v>5.509181969949916E-2</v>
      </c>
      <c r="J187" s="40">
        <v>5.2441229656419515E-2</v>
      </c>
      <c r="K187" s="40">
        <v>1.9801980198019785E-2</v>
      </c>
      <c r="L187" s="40">
        <v>0.30146231721034861</v>
      </c>
      <c r="M187" s="40">
        <v>0.24025974025974045</v>
      </c>
      <c r="N187" s="40">
        <v>0.22654867256637168</v>
      </c>
      <c r="O187" s="40">
        <v>0.19298245614035076</v>
      </c>
      <c r="P187" s="42">
        <v>9.6000000000000044E-2</v>
      </c>
      <c r="Q187" s="8"/>
    </row>
    <row r="188" spans="1:17" ht="23.25" x14ac:dyDescent="0.45">
      <c r="A188" s="38" t="s">
        <v>163</v>
      </c>
      <c r="B188" s="39">
        <v>9.4005449591280543E-2</v>
      </c>
      <c r="C188" s="40">
        <v>5.7641921397379912E-2</v>
      </c>
      <c r="D188" s="40">
        <v>4.2452830188679194E-2</v>
      </c>
      <c r="E188" s="40">
        <v>2.0300088261253325E-2</v>
      </c>
      <c r="F188" s="40">
        <v>1.7391304347826101E-2</v>
      </c>
      <c r="G188" s="40">
        <v>3.4722222222222231E-2</v>
      </c>
      <c r="H188" s="40">
        <v>2.5773195876288686E-2</v>
      </c>
      <c r="I188" s="40">
        <v>1.1686143572621037E-2</v>
      </c>
      <c r="J188" s="40">
        <v>1.9891500904159115E-2</v>
      </c>
      <c r="K188" s="40">
        <v>5.9405940594059407E-3</v>
      </c>
      <c r="L188" s="40">
        <v>0.10236220472440954</v>
      </c>
      <c r="M188" s="40">
        <v>8.9285714285714177E-2</v>
      </c>
      <c r="N188" s="40">
        <v>6.9026548672566357E-2</v>
      </c>
      <c r="O188" s="40">
        <v>5.0438596491228095E-2</v>
      </c>
      <c r="P188" s="42">
        <v>5.2000000000000005E-2</v>
      </c>
      <c r="Q188" s="8"/>
    </row>
    <row r="189" spans="1:17" x14ac:dyDescent="0.45">
      <c r="A189" s="38" t="s">
        <v>164</v>
      </c>
      <c r="B189" s="39">
        <v>0.85422343324250749</v>
      </c>
      <c r="C189" s="40">
        <v>0.97554585152838524</v>
      </c>
      <c r="D189" s="40">
        <v>0.99056603773584861</v>
      </c>
      <c r="E189" s="40">
        <v>0.99823477493380397</v>
      </c>
      <c r="F189" s="40">
        <v>0.9980676328502418</v>
      </c>
      <c r="G189" s="40">
        <v>0.93055555555555558</v>
      </c>
      <c r="H189" s="40">
        <v>0.98969072164948413</v>
      </c>
      <c r="I189" s="40">
        <v>0.99666110183639378</v>
      </c>
      <c r="J189" s="41">
        <v>1</v>
      </c>
      <c r="K189" s="40">
        <v>0.99801980198019824</v>
      </c>
      <c r="L189" s="40">
        <v>0.80989876265466776</v>
      </c>
      <c r="M189" s="40">
        <v>0.96753246753246769</v>
      </c>
      <c r="N189" s="40">
        <v>0.97345132743362839</v>
      </c>
      <c r="O189" s="40">
        <v>0.99780701754385981</v>
      </c>
      <c r="P189" s="42">
        <v>0.99600000000000011</v>
      </c>
      <c r="Q189" s="8"/>
    </row>
    <row r="190" spans="1:17" x14ac:dyDescent="0.45">
      <c r="A190" s="38" t="s">
        <v>165</v>
      </c>
      <c r="B190" s="39">
        <v>9.9455040871934658E-2</v>
      </c>
      <c r="C190" s="40">
        <v>1.3100436681222714E-2</v>
      </c>
      <c r="D190" s="40">
        <v>2.8301886792452854E-3</v>
      </c>
      <c r="E190" s="41">
        <v>0</v>
      </c>
      <c r="F190" s="40">
        <v>9.6618357487922703E-4</v>
      </c>
      <c r="G190" s="40">
        <v>5.2083333333333329E-2</v>
      </c>
      <c r="H190" s="40">
        <v>3.4364261168384879E-3</v>
      </c>
      <c r="I190" s="41">
        <v>0</v>
      </c>
      <c r="J190" s="41">
        <v>0</v>
      </c>
      <c r="K190" s="41">
        <v>0</v>
      </c>
      <c r="L190" s="40">
        <v>0.12598425196850402</v>
      </c>
      <c r="M190" s="40">
        <v>1.9480519480519466E-2</v>
      </c>
      <c r="N190" s="40">
        <v>1.2389380530973441E-2</v>
      </c>
      <c r="O190" s="41">
        <v>0</v>
      </c>
      <c r="P190" s="42">
        <v>4.0000000000000018E-3</v>
      </c>
      <c r="Q190" s="8"/>
    </row>
    <row r="191" spans="1:17" x14ac:dyDescent="0.45">
      <c r="A191" s="38" t="s">
        <v>166</v>
      </c>
      <c r="B191" s="39">
        <v>3.4741144414169013E-2</v>
      </c>
      <c r="C191" s="40">
        <v>5.240174672489082E-3</v>
      </c>
      <c r="D191" s="40">
        <v>3.7735849056603817E-3</v>
      </c>
      <c r="E191" s="40">
        <v>1.7652250661959424E-3</v>
      </c>
      <c r="F191" s="41">
        <v>0</v>
      </c>
      <c r="G191" s="40">
        <v>1.0416666666666657E-2</v>
      </c>
      <c r="H191" s="40">
        <v>3.4364261168384888E-3</v>
      </c>
      <c r="I191" s="40">
        <v>3.338898163606011E-3</v>
      </c>
      <c r="J191" s="41">
        <v>0</v>
      </c>
      <c r="K191" s="41">
        <v>0</v>
      </c>
      <c r="L191" s="40">
        <v>4.8368953880764898E-2</v>
      </c>
      <c r="M191" s="40">
        <v>8.1168831168831144E-3</v>
      </c>
      <c r="N191" s="40">
        <v>7.0796460176991141E-3</v>
      </c>
      <c r="O191" s="40">
        <v>2.1929824561403516E-3</v>
      </c>
      <c r="P191" s="43">
        <v>0</v>
      </c>
      <c r="Q191" s="8"/>
    </row>
    <row r="192" spans="1:17" x14ac:dyDescent="0.45">
      <c r="A192" s="38" t="s">
        <v>167</v>
      </c>
      <c r="B192" s="39">
        <v>1.1580381471389659E-2</v>
      </c>
      <c r="C192" s="40">
        <v>6.1135371179039293E-3</v>
      </c>
      <c r="D192" s="40">
        <v>2.8301886792452846E-3</v>
      </c>
      <c r="E192" s="41">
        <v>0</v>
      </c>
      <c r="F192" s="40">
        <v>9.6618357487922855E-4</v>
      </c>
      <c r="G192" s="40">
        <v>6.9444444444444423E-3</v>
      </c>
      <c r="H192" s="40">
        <v>3.4364261168384879E-3</v>
      </c>
      <c r="I192" s="41">
        <v>0</v>
      </c>
      <c r="J192" s="41">
        <v>0</v>
      </c>
      <c r="K192" s="40">
        <v>1.9801980198019824E-3</v>
      </c>
      <c r="L192" s="40">
        <v>1.5748031496063013E-2</v>
      </c>
      <c r="M192" s="40">
        <v>4.87012987012987E-3</v>
      </c>
      <c r="N192" s="40">
        <v>7.0796460176991071E-3</v>
      </c>
      <c r="O192" s="41">
        <v>0</v>
      </c>
      <c r="P192" s="43">
        <v>0</v>
      </c>
      <c r="Q192" s="8"/>
    </row>
    <row r="193" spans="1:17" ht="23.25" x14ac:dyDescent="0.45">
      <c r="A193" s="38" t="s">
        <v>168</v>
      </c>
      <c r="B193" s="39">
        <v>0.98637602179836525</v>
      </c>
      <c r="C193" s="40">
        <v>0.9903930131004357</v>
      </c>
      <c r="D193" s="40">
        <v>0.99245283018867902</v>
      </c>
      <c r="E193" s="40">
        <v>0.99470432480141124</v>
      </c>
      <c r="F193" s="40">
        <v>0.99903381642512146</v>
      </c>
      <c r="G193" s="40">
        <v>0.98784722222222221</v>
      </c>
      <c r="H193" s="40">
        <v>0.9948453608247424</v>
      </c>
      <c r="I193" s="40">
        <v>0.99332220367278723</v>
      </c>
      <c r="J193" s="40">
        <v>0.99819168173598583</v>
      </c>
      <c r="K193" s="40">
        <v>0.99801980198019824</v>
      </c>
      <c r="L193" s="40">
        <v>0.99100112485939185</v>
      </c>
      <c r="M193" s="40">
        <v>0.98051948051948068</v>
      </c>
      <c r="N193" s="40">
        <v>0.99292035398230016</v>
      </c>
      <c r="O193" s="40">
        <v>0.99122807017543846</v>
      </c>
      <c r="P193" s="42">
        <v>0.99599999999999955</v>
      </c>
      <c r="Q193" s="8"/>
    </row>
    <row r="194" spans="1:17" x14ac:dyDescent="0.45">
      <c r="A194" s="38" t="s">
        <v>169</v>
      </c>
      <c r="B194" s="39">
        <v>1.3623978201634896E-2</v>
      </c>
      <c r="C194" s="40">
        <v>9.6069868995633106E-3</v>
      </c>
      <c r="D194" s="40">
        <v>7.5471698113207617E-3</v>
      </c>
      <c r="E194" s="40">
        <v>5.295675198587816E-3</v>
      </c>
      <c r="F194" s="40">
        <v>9.6618357487922855E-4</v>
      </c>
      <c r="G194" s="40">
        <v>1.2152777777777776E-2</v>
      </c>
      <c r="H194" s="40">
        <v>5.1546391752577336E-3</v>
      </c>
      <c r="I194" s="40">
        <v>6.6777963272120176E-3</v>
      </c>
      <c r="J194" s="40">
        <v>1.8083182640144661E-3</v>
      </c>
      <c r="K194" s="40">
        <v>1.9801980198019815E-3</v>
      </c>
      <c r="L194" s="40">
        <v>8.9988751406074232E-3</v>
      </c>
      <c r="M194" s="40">
        <v>1.948051948051949E-2</v>
      </c>
      <c r="N194" s="40">
        <v>7.0796460176991149E-3</v>
      </c>
      <c r="O194" s="40">
        <v>8.7719298245613996E-3</v>
      </c>
      <c r="P194" s="42">
        <v>4.0000000000000027E-3</v>
      </c>
      <c r="Q194" s="8"/>
    </row>
    <row r="195" spans="1:17" ht="23.25" x14ac:dyDescent="0.45">
      <c r="A195" s="38" t="s">
        <v>170</v>
      </c>
      <c r="B195" s="39">
        <v>0.99318801089918274</v>
      </c>
      <c r="C195" s="40">
        <v>0.99650655021834067</v>
      </c>
      <c r="D195" s="40">
        <v>0.99811320754717003</v>
      </c>
      <c r="E195" s="41">
        <v>1</v>
      </c>
      <c r="F195" s="40">
        <v>0.99903381642512112</v>
      </c>
      <c r="G195" s="40">
        <v>0.99479166666666574</v>
      </c>
      <c r="H195" s="40">
        <v>0.99828178694158065</v>
      </c>
      <c r="I195" s="41">
        <v>1</v>
      </c>
      <c r="J195" s="40">
        <v>0.99819168173598571</v>
      </c>
      <c r="K195" s="41">
        <v>1</v>
      </c>
      <c r="L195" s="40">
        <v>0.99550056242969687</v>
      </c>
      <c r="M195" s="40">
        <v>0.99512987012987031</v>
      </c>
      <c r="N195" s="40">
        <v>0.99292035398229994</v>
      </c>
      <c r="O195" s="40">
        <v>0.99780701754386014</v>
      </c>
      <c r="P195" s="43">
        <v>1</v>
      </c>
      <c r="Q195" s="8"/>
    </row>
    <row r="196" spans="1:17" ht="23.25" x14ac:dyDescent="0.45">
      <c r="A196" s="38" t="s">
        <v>171</v>
      </c>
      <c r="B196" s="39">
        <v>6.8119891008174395E-3</v>
      </c>
      <c r="C196" s="40">
        <v>2.6200873362445427E-3</v>
      </c>
      <c r="D196" s="40">
        <v>1.8867924528301904E-3</v>
      </c>
      <c r="E196" s="41">
        <v>0</v>
      </c>
      <c r="F196" s="40">
        <v>9.6618357487922855E-4</v>
      </c>
      <c r="G196" s="40">
        <v>5.208333333333333E-3</v>
      </c>
      <c r="H196" s="40">
        <v>1.7182130584192431E-3</v>
      </c>
      <c r="I196" s="41">
        <v>0</v>
      </c>
      <c r="J196" s="40">
        <v>1.808318264014468E-3</v>
      </c>
      <c r="K196" s="41">
        <v>0</v>
      </c>
      <c r="L196" s="40">
        <v>4.4994375703037168E-3</v>
      </c>
      <c r="M196" s="40">
        <v>4.87012987012987E-3</v>
      </c>
      <c r="N196" s="40">
        <v>5.3097345132743293E-3</v>
      </c>
      <c r="O196" s="40">
        <v>2.1929824561403508E-3</v>
      </c>
      <c r="P196" s="43">
        <v>0</v>
      </c>
      <c r="Q196" s="8"/>
    </row>
    <row r="197" spans="1:17" ht="14.65" thickBot="1" x14ac:dyDescent="0.5">
      <c r="A197" s="45" t="s">
        <v>172</v>
      </c>
      <c r="B197" s="46">
        <v>1.9594406764787746</v>
      </c>
      <c r="C197" s="47">
        <v>1.8964169599821759</v>
      </c>
      <c r="D197" s="47">
        <v>1.2401525654614645</v>
      </c>
      <c r="E197" s="48">
        <v>0.72091987650709222</v>
      </c>
      <c r="F197" s="48">
        <v>0.42092707071984403</v>
      </c>
      <c r="G197" s="47">
        <v>1.3845817887521972</v>
      </c>
      <c r="H197" s="48">
        <v>0.69846070607638844</v>
      </c>
      <c r="I197" s="48">
        <v>0.6333156485762147</v>
      </c>
      <c r="J197" s="48">
        <v>0.46071919165154246</v>
      </c>
      <c r="K197" s="48">
        <v>0.42444718982035934</v>
      </c>
      <c r="L197" s="47">
        <v>1.9652758130034522</v>
      </c>
      <c r="M197" s="47">
        <v>2.0046897851239658</v>
      </c>
      <c r="N197" s="47">
        <v>2.2373665394213389</v>
      </c>
      <c r="O197" s="47">
        <v>1.6156676234375009</v>
      </c>
      <c r="P197" s="49">
        <v>1.1596139243460759</v>
      </c>
      <c r="Q197" s="8"/>
    </row>
  </sheetData>
  <mergeCells count="32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82:A83"/>
    <mergeCell ref="B82:F82"/>
    <mergeCell ref="G82:K82"/>
    <mergeCell ref="L82:P82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2018-03-18T17:30:36Z</dcterms:modified>
</cp:coreProperties>
</file>